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復旧data\広域共有\29年度（2017）\20-21_都民・シニア\6.審査会後処理（決定額通知）\エクセル様式\"/>
    </mc:Choice>
  </mc:AlternateContent>
  <bookViews>
    <workbookView xWindow="0" yWindow="0" windowWidth="20025" windowHeight="6045"/>
  </bookViews>
  <sheets>
    <sheet name="記入例" sheetId="7" r:id="rId1"/>
    <sheet name="1-3都民" sheetId="2" r:id="rId2"/>
    <sheet name="1-3シニア" sheetId="8" r:id="rId3"/>
    <sheet name="6-3都民決算" sheetId="10" r:id="rId4"/>
    <sheet name="6-3シニア決算" sheetId="3" r:id="rId5"/>
  </sheets>
  <definedNames>
    <definedName name="_xlnm.Print_Area" localSheetId="2">'1-3シニア'!$A$1:$F$53</definedName>
    <definedName name="_xlnm.Print_Area" localSheetId="1">'1-3都民'!$A$1:$F$53</definedName>
    <definedName name="_xlnm.Print_Area" localSheetId="0">記入例!$A$1:$F$53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3" l="1"/>
  <c r="E44" i="3"/>
  <c r="F44" i="10"/>
  <c r="E44" i="10"/>
  <c r="F44" i="8"/>
  <c r="E44" i="8"/>
  <c r="F44" i="2"/>
  <c r="E44" i="2"/>
  <c r="F42" i="3" l="1"/>
  <c r="E12" i="3"/>
  <c r="F12" i="3"/>
  <c r="F42" i="10"/>
  <c r="E42" i="10"/>
  <c r="F12" i="10"/>
  <c r="E12" i="10"/>
  <c r="K42" i="8"/>
  <c r="F42" i="8"/>
  <c r="K41" i="8"/>
  <c r="E41" i="8" s="1"/>
  <c r="K40" i="8"/>
  <c r="E40" i="8" s="1"/>
  <c r="K39" i="8"/>
  <c r="E39" i="8" s="1"/>
  <c r="K38" i="8"/>
  <c r="E38" i="8" s="1"/>
  <c r="K37" i="8"/>
  <c r="E37" i="8" s="1"/>
  <c r="K36" i="8"/>
  <c r="E36" i="8" s="1"/>
  <c r="K35" i="8"/>
  <c r="E35" i="8" s="1"/>
  <c r="K34" i="8"/>
  <c r="E34" i="8" s="1"/>
  <c r="K33" i="8"/>
  <c r="K32" i="8"/>
  <c r="K31" i="8"/>
  <c r="K30" i="8"/>
  <c r="K29" i="8"/>
  <c r="K28" i="8"/>
  <c r="K27" i="8"/>
  <c r="K26" i="8"/>
  <c r="K25" i="8"/>
  <c r="K24" i="8"/>
  <c r="K23" i="8"/>
  <c r="E23" i="8" s="1"/>
  <c r="K22" i="8"/>
  <c r="K21" i="8"/>
  <c r="K20" i="8"/>
  <c r="K19" i="8"/>
  <c r="K18" i="8"/>
  <c r="K17" i="8"/>
  <c r="K16" i="8"/>
  <c r="E12" i="8"/>
  <c r="F7" i="8"/>
  <c r="F12" i="8" s="1"/>
  <c r="F45" i="8" s="1"/>
  <c r="F42" i="7"/>
  <c r="F44" i="7" s="1"/>
  <c r="F7" i="7"/>
  <c r="F12" i="7" s="1"/>
  <c r="E12" i="7"/>
  <c r="K42" i="7"/>
  <c r="K41" i="7"/>
  <c r="E41" i="7" s="1"/>
  <c r="K40" i="7"/>
  <c r="E40" i="7" s="1"/>
  <c r="K39" i="7"/>
  <c r="E39" i="7" s="1"/>
  <c r="K38" i="7"/>
  <c r="E38" i="7" s="1"/>
  <c r="K37" i="7"/>
  <c r="E37" i="7" s="1"/>
  <c r="K36" i="7"/>
  <c r="E36" i="7" s="1"/>
  <c r="K35" i="7"/>
  <c r="E35" i="7" s="1"/>
  <c r="K34" i="7"/>
  <c r="E34" i="7" s="1"/>
  <c r="K33" i="7"/>
  <c r="K32" i="7"/>
  <c r="E32" i="7" s="1"/>
  <c r="K31" i="7"/>
  <c r="K30" i="7"/>
  <c r="K29" i="7"/>
  <c r="K28" i="7"/>
  <c r="K27" i="7"/>
  <c r="K26" i="7"/>
  <c r="K25" i="7"/>
  <c r="K24" i="7"/>
  <c r="K23" i="7"/>
  <c r="E23" i="7" s="1"/>
  <c r="K22" i="7"/>
  <c r="K21" i="7"/>
  <c r="K20" i="7"/>
  <c r="K19" i="7"/>
  <c r="K18" i="7"/>
  <c r="K17" i="7"/>
  <c r="K16" i="7"/>
  <c r="K20" i="2"/>
  <c r="K19" i="2"/>
  <c r="K18" i="2"/>
  <c r="K17" i="2"/>
  <c r="F42" i="2"/>
  <c r="E12" i="2"/>
  <c r="K33" i="2"/>
  <c r="K27" i="2"/>
  <c r="K28" i="2"/>
  <c r="K26" i="2"/>
  <c r="K23" i="2"/>
  <c r="F7" i="2"/>
  <c r="F12" i="2" s="1"/>
  <c r="E16" i="8" l="1"/>
  <c r="E25" i="7"/>
  <c r="E32" i="8"/>
  <c r="E45" i="10"/>
  <c r="E25" i="8"/>
  <c r="E42" i="8" s="1"/>
  <c r="E45" i="8" s="1"/>
  <c r="F45" i="10"/>
  <c r="E30" i="8"/>
  <c r="F45" i="2"/>
  <c r="F45" i="7"/>
  <c r="E30" i="7"/>
  <c r="E16" i="7"/>
  <c r="K24" i="2"/>
  <c r="E23" i="2" s="1"/>
  <c r="K25" i="2"/>
  <c r="K29" i="2"/>
  <c r="K30" i="2"/>
  <c r="K31" i="2"/>
  <c r="K32" i="2"/>
  <c r="E32" i="2" s="1"/>
  <c r="K34" i="2"/>
  <c r="E34" i="2" s="1"/>
  <c r="K35" i="2"/>
  <c r="E35" i="2" s="1"/>
  <c r="K36" i="2"/>
  <c r="E36" i="2" s="1"/>
  <c r="K37" i="2"/>
  <c r="E37" i="2" s="1"/>
  <c r="K38" i="2"/>
  <c r="E38" i="2" s="1"/>
  <c r="K39" i="2"/>
  <c r="E39" i="2" s="1"/>
  <c r="K40" i="2"/>
  <c r="E40" i="2" s="1"/>
  <c r="K41" i="2"/>
  <c r="E41" i="2" s="1"/>
  <c r="K42" i="2"/>
  <c r="K22" i="2"/>
  <c r="K16" i="2"/>
  <c r="K21" i="2"/>
  <c r="E42" i="7" l="1"/>
  <c r="E16" i="2"/>
  <c r="E30" i="2"/>
  <c r="E25" i="2"/>
  <c r="E42" i="3"/>
  <c r="F45" i="3"/>
  <c r="E45" i="7" l="1"/>
  <c r="E44" i="7"/>
  <c r="E42" i="2"/>
  <c r="E45" i="2" s="1"/>
  <c r="E45" i="3"/>
</calcChain>
</file>

<file path=xl/comments1.xml><?xml version="1.0" encoding="utf-8"?>
<comments xmlns="http://schemas.openxmlformats.org/spreadsheetml/2006/main">
  <authors>
    <author>a034</author>
    <author>A053</author>
  </authors>
  <commentList>
    <comment ref="F7" authorId="0" shapeId="0">
      <text>
        <r>
          <rPr>
            <sz val="9.5"/>
            <color theme="1"/>
            <rFont val="HGSｺﾞｼｯｸM"/>
            <family val="3"/>
            <charset val="128"/>
          </rPr>
          <t>都民参加事業補助金交付額（申請額）</t>
        </r>
      </text>
    </comment>
    <comment ref="F16" authorId="0" shapeId="0">
      <text>
        <r>
          <rPr>
            <sz val="9.5"/>
            <color indexed="81"/>
            <rFont val="HGSｺﾞｼｯｸM"/>
            <family val="3"/>
            <charset val="128"/>
          </rPr>
          <t>【補助金対象内容及び単価】
・講師（講義）　１時間　12,000円以内
・指導者、役員　１日　　  5,000円以内
・補助指導員
　、補助役員　　１日　　  3,000円以内
・医師　　　　　１日　　20,000円以内
・看護師、保育士１日　　15,000円以内
・審判員　　　　１日　　  5,000円以内
・運営員　　　　１日　　  1,000円以内
・著名指導者　　１日　　60,000円以内
　＆特別講師　　１時間　12,000円以内</t>
        </r>
      </text>
    </comment>
    <comment ref="B19" authorId="1" shapeId="0">
      <text>
        <r>
          <rPr>
            <sz val="9"/>
            <color indexed="81"/>
            <rFont val="ＭＳ Ｐゴシック"/>
            <family val="3"/>
            <charset val="128"/>
          </rPr>
          <t>謝金対象者が昼食時間帯を挟んで事業実施する場合、1人1食1,100円以内で昼食の提供可能
（謝金）</t>
        </r>
      </text>
    </comment>
    <comment ref="F23" authorId="0" shapeId="0">
      <text>
        <r>
          <rPr>
            <sz val="9.5"/>
            <color indexed="81"/>
            <rFont val="HGSｺﾞｼｯｸM"/>
            <family val="3"/>
            <charset val="128"/>
          </rPr>
          <t xml:space="preserve">【補助金対象内容及び単価】
・会場使用料　　実費
・用具借用料　　実費
・備品借用料　　実費
</t>
        </r>
      </text>
    </comment>
    <comment ref="B25" authorId="1" shapeId="0">
      <text>
        <r>
          <rPr>
            <b/>
            <sz val="9"/>
            <color indexed="81"/>
            <rFont val="ＭＳ Ｐゴシック"/>
            <family val="3"/>
            <charset val="128"/>
          </rPr>
          <t>単価5万円以内（税込）まで</t>
        </r>
      </text>
    </comment>
    <comment ref="F25" authorId="0" shapeId="0">
      <text>
        <r>
          <rPr>
            <sz val="9.5"/>
            <color indexed="81"/>
            <rFont val="HGSｺﾞｼｯｸM"/>
            <family val="3"/>
            <charset val="128"/>
          </rPr>
          <t>【補助金対象内容及び単価】
・スポーツ用品　実費
・事務用品　　　実費
・報告用写真代　実費
・入賞品・参加賞　参加者数×300円以内</t>
        </r>
      </text>
    </comment>
    <comment ref="F30" authorId="0" shapeId="0">
      <text>
        <r>
          <rPr>
            <sz val="9.5"/>
            <color indexed="81"/>
            <rFont val="HGSｺﾞｼｯｸM"/>
            <family val="3"/>
            <charset val="128"/>
          </rPr>
          <t>【補助金対象内容及び単価】
・ポスター　　　実費
・チラシ　　　　実費
・プログラム　　実費
・コピー代　　　実費
・看板代　　　　実費</t>
        </r>
      </text>
    </comment>
    <comment ref="F32" authorId="0" shapeId="0">
      <text>
        <r>
          <rPr>
            <sz val="9.5"/>
            <color indexed="81"/>
            <rFont val="HGSｺﾞｼｯｸM"/>
            <family val="3"/>
            <charset val="128"/>
          </rPr>
          <t>【補助金対象内容及び単価】
・切手・はがき　実費
・宅配便　　　　実費</t>
        </r>
      </text>
    </comment>
    <comment ref="F34" authorId="0" shapeId="0">
      <text>
        <r>
          <rPr>
            <sz val="9.5"/>
            <color indexed="81"/>
            <rFont val="HGSｺﾞｼｯｸM"/>
            <family val="3"/>
            <charset val="128"/>
          </rPr>
          <t>【補助金対象内容及び単価】
・振込手数料　　実費</t>
        </r>
      </text>
    </comment>
    <comment ref="F35" authorId="0" shapeId="0">
      <text>
        <r>
          <rPr>
            <sz val="9.5"/>
            <color indexed="81"/>
            <rFont val="HGSｺﾞｼｯｸM"/>
            <family val="3"/>
            <charset val="128"/>
          </rPr>
          <t>【補助金対象内容及び単価】
・イベント保険　実費</t>
        </r>
      </text>
    </comment>
    <comment ref="F36" authorId="0" shapeId="0">
      <text>
        <r>
          <rPr>
            <sz val="9.5"/>
            <color indexed="81"/>
            <rFont val="HGSｺﾞｼｯｸM"/>
            <family val="3"/>
            <charset val="128"/>
          </rPr>
          <t>【補助金対象内容及び単価】
・折込チラシ配布　実費
・広告掲載料　　　実費
・会場設営費　　　実費</t>
        </r>
      </text>
    </comment>
    <comment ref="D48" authorId="1" shapeId="0">
      <text>
        <r>
          <rPr>
            <b/>
            <sz val="9"/>
            <color indexed="81"/>
            <rFont val="ＭＳ Ｐゴシック"/>
            <family val="3"/>
            <charset val="128"/>
          </rPr>
          <t>お問い合せさせていただくことがありますので、メールアドレスをご記入ください。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a034</author>
  </authors>
  <commentList>
    <comment ref="F7" authorId="0" shapeId="0">
      <text>
        <r>
          <rPr>
            <sz val="9.5"/>
            <color theme="1"/>
            <rFont val="HGSｺﾞｼｯｸM"/>
            <family val="3"/>
            <charset val="128"/>
          </rPr>
          <t>都民参加事業補助金交付額（申請額）</t>
        </r>
      </text>
    </comment>
    <comment ref="F16" authorId="0" shapeId="0">
      <text>
        <r>
          <rPr>
            <sz val="9.5"/>
            <color indexed="81"/>
            <rFont val="HGSｺﾞｼｯｸM"/>
            <family val="3"/>
            <charset val="128"/>
          </rPr>
          <t>【補助金対象内容及び単価】
・講師（講義）　１時間　12,000円以内
・指導者、役員　１日　　  5,000円以内
・補助指導員
　、補助役員　　１日　　  3,000円以内
・医師　　　　　１日　　20,000円以内
・看護師、保育士１日　　15,000円以内
・審判員　　　　１日　　  5,000円以内
・運営員　　　　１日　　  1,000円以内
・著名指導者　　１日　　60,000円以内
　＆特別講師　　１時間　12,000円以内</t>
        </r>
      </text>
    </comment>
    <comment ref="F23" authorId="0" shapeId="0">
      <text>
        <r>
          <rPr>
            <sz val="9.5"/>
            <color indexed="81"/>
            <rFont val="HGSｺﾞｼｯｸM"/>
            <family val="3"/>
            <charset val="128"/>
          </rPr>
          <t xml:space="preserve">【補助金対象内容及び単価】
・会場使用料　　実費
・用具借用料　　実費
・備品借用料　　実費
</t>
        </r>
      </text>
    </comment>
    <comment ref="F25" authorId="0" shapeId="0">
      <text>
        <r>
          <rPr>
            <sz val="9.5"/>
            <color indexed="81"/>
            <rFont val="HGSｺﾞｼｯｸM"/>
            <family val="3"/>
            <charset val="128"/>
          </rPr>
          <t>【補助金対象内容及び単価】
・スポーツ用品　実費
・事務用品　　　実費
・報告用写真代　実費
・入賞品・参加賞　参加者数×300円以内</t>
        </r>
      </text>
    </comment>
    <comment ref="F30" authorId="0" shapeId="0">
      <text>
        <r>
          <rPr>
            <sz val="9.5"/>
            <color indexed="81"/>
            <rFont val="HGSｺﾞｼｯｸM"/>
            <family val="3"/>
            <charset val="128"/>
          </rPr>
          <t>【補助金対象内容及び単価】
・ポスター　　　実費
・チラシ　　　　実費
・プログラム　　実費
・コピー代　　　実費
・看板代　　　　実費</t>
        </r>
      </text>
    </comment>
    <comment ref="F32" authorId="0" shapeId="0">
      <text>
        <r>
          <rPr>
            <sz val="9.5"/>
            <color indexed="81"/>
            <rFont val="HGSｺﾞｼｯｸM"/>
            <family val="3"/>
            <charset val="128"/>
          </rPr>
          <t>【補助金対象内容及び単価】
・切手・はがき　実費
・宅配便　　　　実費</t>
        </r>
      </text>
    </comment>
    <comment ref="F34" authorId="0" shapeId="0">
      <text>
        <r>
          <rPr>
            <sz val="9.5"/>
            <color indexed="81"/>
            <rFont val="HGSｺﾞｼｯｸM"/>
            <family val="3"/>
            <charset val="128"/>
          </rPr>
          <t>【補助金対象内容及び単価】
・振込手数料　　実費</t>
        </r>
      </text>
    </comment>
    <comment ref="F35" authorId="0" shapeId="0">
      <text>
        <r>
          <rPr>
            <sz val="9.5"/>
            <color indexed="81"/>
            <rFont val="HGSｺﾞｼｯｸM"/>
            <family val="3"/>
            <charset val="128"/>
          </rPr>
          <t>【補助金対象内容及び単価】
・イベント保険　実費</t>
        </r>
      </text>
    </comment>
    <comment ref="F36" authorId="0" shapeId="0">
      <text>
        <r>
          <rPr>
            <sz val="9.5"/>
            <color indexed="81"/>
            <rFont val="HGSｺﾞｼｯｸM"/>
            <family val="3"/>
            <charset val="128"/>
          </rPr>
          <t>【補助金対象内容及び単価】
・折込チラシ配布　実費
・広告掲載料　　　実費
・会場設営費　　　実費</t>
        </r>
      </text>
    </comment>
  </commentList>
</comments>
</file>

<file path=xl/comments3.xml><?xml version="1.0" encoding="utf-8"?>
<comments xmlns="http://schemas.openxmlformats.org/spreadsheetml/2006/main">
  <authors>
    <author>a034</author>
  </authors>
  <commentList>
    <comment ref="F7" authorId="0" shapeId="0">
      <text>
        <r>
          <rPr>
            <sz val="9.5"/>
            <color theme="1"/>
            <rFont val="HGSｺﾞｼｯｸM"/>
            <family val="3"/>
            <charset val="128"/>
          </rPr>
          <t>シニアスポーツ振興事業補助金交付額（申請額）</t>
        </r>
      </text>
    </comment>
    <comment ref="F16" authorId="0" shapeId="0">
      <text>
        <r>
          <rPr>
            <sz val="9.5"/>
            <color indexed="81"/>
            <rFont val="HGSｺﾞｼｯｸM"/>
            <family val="3"/>
            <charset val="128"/>
          </rPr>
          <t>【補助金対象内容及び単価】
・講師（講義）　１時間　12,000円以内
・指導者、役員　１日　　  5,000円以内
・補助指導員
　、補助役員　　１日　　  3,000円以内
・医師　　　　　１日　　20,000円以内
・看護師、保育士１日　　15,000円以内
・審判員　　　　１日　　  5,000円以内
・運営員　　　　１日　　  1,000円以内
・著名指導者　　１日　　60,000円以内
　＆特別講師　　１時間　12,000円以内</t>
        </r>
      </text>
    </comment>
    <comment ref="F23" authorId="0" shapeId="0">
      <text>
        <r>
          <rPr>
            <sz val="9.5"/>
            <color indexed="81"/>
            <rFont val="HGSｺﾞｼｯｸM"/>
            <family val="3"/>
            <charset val="128"/>
          </rPr>
          <t xml:space="preserve">【補助金対象内容及び単価】
・会場使用料　　実費
・用具借用料　　実費
・備品借用料　　実費
</t>
        </r>
      </text>
    </comment>
    <comment ref="F25" authorId="0" shapeId="0">
      <text>
        <r>
          <rPr>
            <sz val="9.5"/>
            <color indexed="81"/>
            <rFont val="HGSｺﾞｼｯｸM"/>
            <family val="3"/>
            <charset val="128"/>
          </rPr>
          <t>【補助金対象内容及び単価】
・スポーツ用品　実費
・事務用品　　　実費
・報告用写真代　実費
・入賞品・参加賞　参加者数×300円以内</t>
        </r>
      </text>
    </comment>
    <comment ref="F30" authorId="0" shapeId="0">
      <text>
        <r>
          <rPr>
            <sz val="9.5"/>
            <color indexed="81"/>
            <rFont val="HGSｺﾞｼｯｸM"/>
            <family val="3"/>
            <charset val="128"/>
          </rPr>
          <t>【補助金対象内容及び単価】
・ポスター　　　実費
・チラシ　　　　実費
・プログラム　　実費
・コピー代　　　実費
・看板代　　　　実費</t>
        </r>
      </text>
    </comment>
    <comment ref="F32" authorId="0" shapeId="0">
      <text>
        <r>
          <rPr>
            <sz val="9.5"/>
            <color indexed="81"/>
            <rFont val="HGSｺﾞｼｯｸM"/>
            <family val="3"/>
            <charset val="128"/>
          </rPr>
          <t>【補助金対象内容及び単価】
・切手・はがき　実費
・宅配便　　　　実費</t>
        </r>
      </text>
    </comment>
    <comment ref="F34" authorId="0" shapeId="0">
      <text>
        <r>
          <rPr>
            <sz val="9.5"/>
            <color indexed="81"/>
            <rFont val="HGSｺﾞｼｯｸM"/>
            <family val="3"/>
            <charset val="128"/>
          </rPr>
          <t>【補助金対象内容及び単価】
・振込手数料　　実費</t>
        </r>
      </text>
    </comment>
    <comment ref="F35" authorId="0" shapeId="0">
      <text>
        <r>
          <rPr>
            <sz val="9.5"/>
            <color indexed="81"/>
            <rFont val="HGSｺﾞｼｯｸM"/>
            <family val="3"/>
            <charset val="128"/>
          </rPr>
          <t>【補助金対象内容及び単価】
・イベント保険　実費</t>
        </r>
      </text>
    </comment>
    <comment ref="F36" authorId="0" shapeId="0">
      <text>
        <r>
          <rPr>
            <sz val="9.5"/>
            <color indexed="81"/>
            <rFont val="HGSｺﾞｼｯｸM"/>
            <family val="3"/>
            <charset val="128"/>
          </rPr>
          <t>【補助金対象内容及び単価】
・折込チラシ配布　実費
・広告掲載料　　　実費
・会場設営費　　　実費</t>
        </r>
      </text>
    </comment>
  </commentList>
</comments>
</file>

<file path=xl/comments4.xml><?xml version="1.0" encoding="utf-8"?>
<comments xmlns="http://schemas.openxmlformats.org/spreadsheetml/2006/main">
  <authors>
    <author>a034</author>
  </authors>
  <commentList>
    <comment ref="F7" authorId="0" shapeId="0">
      <text>
        <r>
          <rPr>
            <sz val="9.5"/>
            <color theme="1"/>
            <rFont val="HGSｺﾞｼｯｸM"/>
            <family val="3"/>
            <charset val="128"/>
          </rPr>
          <t>都民参加事業補助金交付額（申請額）</t>
        </r>
      </text>
    </comment>
    <comment ref="F16" authorId="0" shapeId="0">
      <text>
        <r>
          <rPr>
            <sz val="9.5"/>
            <color indexed="81"/>
            <rFont val="HGSｺﾞｼｯｸM"/>
            <family val="3"/>
            <charset val="128"/>
          </rPr>
          <t>【補助金対象内容及び単価】
・講師（講義）　１時間　12,000円以内
・指導者、役員　１日　　  5,000円以内
・補助指導員
　、補助役員　　１日　　  3,000円以内
・医師　　　　　１日　　20,000円以内
・看護師、保育士１日　　15,000円以内
・審判員　　　　１日　　  5,000円以内
・運営員　　　　１日　　  1,000円以内
・著名指導者　　１日　　60,000円以内
　＆特別講師　　１時間　12,000円以内</t>
        </r>
      </text>
    </comment>
    <comment ref="F23" authorId="0" shapeId="0">
      <text>
        <r>
          <rPr>
            <sz val="9.5"/>
            <color indexed="81"/>
            <rFont val="HGSｺﾞｼｯｸM"/>
            <family val="3"/>
            <charset val="128"/>
          </rPr>
          <t xml:space="preserve">【補助金対象内容及び単価】
・会場使用料　　実費
・用具借用料　　実費
・備品借用料　　実費
</t>
        </r>
      </text>
    </comment>
    <comment ref="F25" authorId="0" shapeId="0">
      <text>
        <r>
          <rPr>
            <sz val="9.5"/>
            <color indexed="81"/>
            <rFont val="HGSｺﾞｼｯｸM"/>
            <family val="3"/>
            <charset val="128"/>
          </rPr>
          <t>【補助金対象内容及び単価】
・スポーツ用品　実費
・事務用品　　　実費
・報告用写真代　実費
・入賞品・参加賞　参加者数×300円以内</t>
        </r>
      </text>
    </comment>
    <comment ref="F30" authorId="0" shapeId="0">
      <text>
        <r>
          <rPr>
            <sz val="9.5"/>
            <color indexed="81"/>
            <rFont val="HGSｺﾞｼｯｸM"/>
            <family val="3"/>
            <charset val="128"/>
          </rPr>
          <t>【補助金対象内容及び単価】
・ポスター　　　実費
・チラシ　　　　実費
・プログラム　　実費
・コピー代　　　実費
・看板代　　　　実費</t>
        </r>
      </text>
    </comment>
    <comment ref="F32" authorId="0" shapeId="0">
      <text>
        <r>
          <rPr>
            <sz val="9.5"/>
            <color indexed="81"/>
            <rFont val="HGSｺﾞｼｯｸM"/>
            <family val="3"/>
            <charset val="128"/>
          </rPr>
          <t>【補助金対象内容及び単価】
・切手・はがき　実費
・宅配便　　　　実費</t>
        </r>
      </text>
    </comment>
    <comment ref="F34" authorId="0" shapeId="0">
      <text>
        <r>
          <rPr>
            <sz val="9.5"/>
            <color indexed="81"/>
            <rFont val="HGSｺﾞｼｯｸM"/>
            <family val="3"/>
            <charset val="128"/>
          </rPr>
          <t>【補助金対象内容及び単価】
・振込手数料　　実費</t>
        </r>
      </text>
    </comment>
    <comment ref="F35" authorId="0" shapeId="0">
      <text>
        <r>
          <rPr>
            <sz val="9.5"/>
            <color indexed="81"/>
            <rFont val="HGSｺﾞｼｯｸM"/>
            <family val="3"/>
            <charset val="128"/>
          </rPr>
          <t>【補助金対象内容及び単価】
・イベント保険　実費</t>
        </r>
      </text>
    </comment>
    <comment ref="F36" authorId="0" shapeId="0">
      <text>
        <r>
          <rPr>
            <sz val="9.5"/>
            <color indexed="81"/>
            <rFont val="HGSｺﾞｼｯｸM"/>
            <family val="3"/>
            <charset val="128"/>
          </rPr>
          <t>【補助金対象内容及び単価】
・折込チラシ配布　実費
・広告掲載料　　　実費
・会場設営費　　　実費</t>
        </r>
      </text>
    </comment>
  </commentList>
</comments>
</file>

<file path=xl/comments5.xml><?xml version="1.0" encoding="utf-8"?>
<comments xmlns="http://schemas.openxmlformats.org/spreadsheetml/2006/main">
  <authors>
    <author>a034</author>
  </authors>
  <commentList>
    <comment ref="F7" authorId="0" shapeId="0">
      <text>
        <r>
          <rPr>
            <sz val="9.5"/>
            <color theme="1"/>
            <rFont val="HGSｺﾞｼｯｸM"/>
            <family val="3"/>
            <charset val="128"/>
          </rPr>
          <t>シニアスポーツ振興事業補助金交付額（申請額）</t>
        </r>
      </text>
    </comment>
    <comment ref="F16" authorId="0" shapeId="0">
      <text>
        <r>
          <rPr>
            <sz val="9.5"/>
            <color indexed="81"/>
            <rFont val="HGSｺﾞｼｯｸM"/>
            <family val="3"/>
            <charset val="128"/>
          </rPr>
          <t>【補助金対象内容及び単価】
・講師（講義）　１時間　12,000円以内
・指導者、役員　１日　　  5,000円以内
・補助指導員
　、補助役員　　１日　　  3,000円以内
・医師　　　　　１日　　20,000円以内
・看護師、保育士１日　　15,000円以内
・審判員　　　　１日　　  5,000円以内
・運営員　　　　１日　　  1,000円以内
・著名指導者　　１日　　60,000円以内
　＆特別講師　　１時間　12,000円以内</t>
        </r>
      </text>
    </comment>
    <comment ref="F23" authorId="0" shapeId="0">
      <text>
        <r>
          <rPr>
            <sz val="9.5"/>
            <color indexed="81"/>
            <rFont val="HGSｺﾞｼｯｸM"/>
            <family val="3"/>
            <charset val="128"/>
          </rPr>
          <t xml:space="preserve">【補助金対象内容及び単価】
・会場使用料　　実費
・用具借用料　　実費
・備品借用料　　実費
</t>
        </r>
      </text>
    </comment>
    <comment ref="F25" authorId="0" shapeId="0">
      <text>
        <r>
          <rPr>
            <sz val="9.5"/>
            <color indexed="81"/>
            <rFont val="HGSｺﾞｼｯｸM"/>
            <family val="3"/>
            <charset val="128"/>
          </rPr>
          <t xml:space="preserve">【補助金対象内容及び単価】
・スポーツ用品　実費
・事務用品　　　実費
・報告用写真代　実費
・入賞品・参加賞　参加者数×300円以内
</t>
        </r>
      </text>
    </comment>
    <comment ref="F30" authorId="0" shapeId="0">
      <text>
        <r>
          <rPr>
            <sz val="9.5"/>
            <color indexed="81"/>
            <rFont val="HGSｺﾞｼｯｸM"/>
            <family val="3"/>
            <charset val="128"/>
          </rPr>
          <t>【補助金対象内容及び単価】
・ポスター　　　実費
・チラシ　　　　実費
・プログラム　　実費
・コピー代　　　実費
・看板代　　　　実費</t>
        </r>
      </text>
    </comment>
    <comment ref="F32" authorId="0" shapeId="0">
      <text>
        <r>
          <rPr>
            <sz val="9.5"/>
            <color indexed="81"/>
            <rFont val="HGSｺﾞｼｯｸM"/>
            <family val="3"/>
            <charset val="128"/>
          </rPr>
          <t>【補助金対象内容及び単価】
・切手・はがき　実費
・宅配便　　　　実費</t>
        </r>
      </text>
    </comment>
    <comment ref="F34" authorId="0" shapeId="0">
      <text>
        <r>
          <rPr>
            <sz val="9.5"/>
            <color indexed="81"/>
            <rFont val="HGSｺﾞｼｯｸM"/>
            <family val="3"/>
            <charset val="128"/>
          </rPr>
          <t>【補助金対象内容及び単価】
・振込手数料　　実費</t>
        </r>
      </text>
    </comment>
    <comment ref="F35" authorId="0" shapeId="0">
      <text>
        <r>
          <rPr>
            <sz val="9.5"/>
            <color indexed="81"/>
            <rFont val="HGSｺﾞｼｯｸM"/>
            <family val="3"/>
            <charset val="128"/>
          </rPr>
          <t>【補助金対象内容及び単価】
・イベント保険　実費</t>
        </r>
      </text>
    </comment>
    <comment ref="F36" authorId="0" shapeId="0">
      <text>
        <r>
          <rPr>
            <sz val="9.5"/>
            <color indexed="81"/>
            <rFont val="HGSｺﾞｼｯｸM"/>
            <family val="3"/>
            <charset val="128"/>
          </rPr>
          <t>【補助金対象内容及び単価】
・折込チラシ配布　実費
・広告掲載料　　　実費
・会場設営費　　　実費</t>
        </r>
      </text>
    </comment>
  </commentList>
</comments>
</file>

<file path=xl/sharedStrings.xml><?xml version="1.0" encoding="utf-8"?>
<sst xmlns="http://schemas.openxmlformats.org/spreadsheetml/2006/main" count="354" uniqueCount="94">
  <si>
    <t>科　目</t>
  </si>
  <si>
    <t>内　容</t>
  </si>
  <si>
    <r>
      <t>単価</t>
    </r>
    <r>
      <rPr>
        <b/>
        <sz val="8"/>
        <color rgb="FF000000"/>
        <rFont val="HGS明朝B"/>
        <family val="1"/>
        <charset val="128"/>
      </rPr>
      <t>（税込）</t>
    </r>
  </si>
  <si>
    <t>数　量</t>
  </si>
  <si>
    <t>金　額</t>
  </si>
  <si>
    <t>対象経費</t>
  </si>
  <si>
    <t>補助金</t>
  </si>
  <si>
    <t>シニアスポーツ振興事業補助金</t>
  </si>
  <si>
    <t>1式</t>
  </si>
  <si>
    <t>参加料</t>
  </si>
  <si>
    <t>参加料 ＠500円×200名</t>
  </si>
  <si>
    <t>200名</t>
  </si>
  <si>
    <t>以　外</t>
  </si>
  <si>
    <t>協賛金</t>
  </si>
  <si>
    <t>△△商店街組合協賛金</t>
  </si>
  <si>
    <t>1件</t>
  </si>
  <si>
    <t>寄付金</t>
  </si>
  <si>
    <t>△△町会寄付金</t>
  </si>
  <si>
    <t>その他</t>
  </si>
  <si>
    <t>クラブ拠出金</t>
  </si>
  <si>
    <t>－</t>
  </si>
  <si>
    <t>合　　計</t>
  </si>
  <si>
    <t>第１号様式－３</t>
  </si>
  <si>
    <t>謝　金</t>
  </si>
  <si>
    <t>○○区立☆☆☆公園グラウンド</t>
  </si>
  <si>
    <t>消耗品費</t>
  </si>
  <si>
    <t>熱中症予防用飲料 @100×200本</t>
  </si>
  <si>
    <t>印刷製本費</t>
  </si>
  <si>
    <t>通信運搬費</t>
  </si>
  <si>
    <t>手数料</t>
  </si>
  <si>
    <t>保険料</t>
  </si>
  <si>
    <t>イベント保険　@150×200名</t>
  </si>
  <si>
    <t>委託料</t>
  </si>
  <si>
    <t>対象外</t>
  </si>
  <si>
    <t>の経費</t>
  </si>
  <si>
    <t>光熱水費</t>
  </si>
  <si>
    <t>筆耕翻訳料</t>
  </si>
  <si>
    <t>賞状筆耕料　@20,000×1式</t>
  </si>
  <si>
    <r>
      <t>※</t>
    </r>
    <r>
      <rPr>
        <sz val="7"/>
        <color rgb="FF000000"/>
        <rFont val="Times New Roman"/>
        <family val="1"/>
      </rPr>
      <t xml:space="preserve">    </t>
    </r>
    <r>
      <rPr>
        <sz val="10"/>
        <color rgb="FF000000"/>
        <rFont val="HGS明朝B"/>
        <family val="1"/>
        <charset val="128"/>
      </rPr>
      <t>収支差額は【収入の部】の合計から【支出の部】の合計を差し引きした額をご記入ください。</t>
    </r>
  </si>
  <si>
    <t>収支差額</t>
  </si>
  <si>
    <t>クラブ名</t>
  </si>
  <si>
    <t>×××スポーツクラブ</t>
  </si>
  <si>
    <t>氏名</t>
  </si>
  <si>
    <t>★★　★★</t>
  </si>
  <si>
    <t>電話番号</t>
  </si>
  <si>
    <t>ｅ-ｍａｉｌ</t>
  </si>
  <si>
    <t>☆☆☆☆＠tef.or.jp</t>
  </si>
  <si>
    <t>使用料
借上料</t>
    <phoneticPr fontId="5"/>
  </si>
  <si>
    <t>旅　費
交通費</t>
    <phoneticPr fontId="5"/>
  </si>
  <si>
    <t>【収入の部】　　　　　　　　　　　　　　　　　　　　　　　　　</t>
    <phoneticPr fontId="5"/>
  </si>
  <si>
    <t xml:space="preserve"> （単位：円）</t>
    <phoneticPr fontId="5"/>
  </si>
  <si>
    <t>【支出の部】　　　</t>
    <phoneticPr fontId="5"/>
  </si>
  <si>
    <t>第６号様式－３</t>
    <phoneticPr fontId="5"/>
  </si>
  <si>
    <r>
      <t>※</t>
    </r>
    <r>
      <rPr>
        <sz val="7"/>
        <color rgb="FF000000"/>
        <rFont val="Times New Roman"/>
        <family val="1"/>
      </rPr>
      <t xml:space="preserve">    </t>
    </r>
    <r>
      <rPr>
        <sz val="10"/>
        <color rgb="FF000000"/>
        <rFont val="HGS明朝B"/>
        <family val="1"/>
        <charset val="128"/>
      </rPr>
      <t>対象経費の欄に記載された経費については、全て領収書等の証拠書類が必要です。詳しくは別紙「平</t>
    </r>
    <phoneticPr fontId="5"/>
  </si>
  <si>
    <r>
      <t>※</t>
    </r>
    <r>
      <rPr>
        <sz val="7"/>
        <color rgb="FF000000"/>
        <rFont val="Times New Roman"/>
        <family val="1"/>
      </rPr>
      <t xml:space="preserve">    </t>
    </r>
    <r>
      <rPr>
        <sz val="10"/>
        <color rgb="FF000000"/>
        <rFont val="HGS明朝B"/>
        <family val="1"/>
        <charset val="128"/>
      </rPr>
      <t>収支差額は【収入の部】の合計から【支出の部】の合計を差し引きした額をご記入ください。</t>
    </r>
    <phoneticPr fontId="5"/>
  </si>
  <si>
    <r>
      <t>※</t>
    </r>
    <r>
      <rPr>
        <sz val="7"/>
        <color rgb="FF000000"/>
        <rFont val="Times New Roman"/>
        <family val="1"/>
      </rPr>
      <t xml:space="preserve">    </t>
    </r>
    <r>
      <rPr>
        <sz val="10"/>
        <color rgb="FF000000"/>
        <rFont val="HGS明朝B"/>
        <family val="1"/>
        <charset val="128"/>
      </rPr>
      <t>対象経費の合算額（合計）が通知を受けている交付（概算）額を超えていないか確認してください。</t>
    </r>
    <phoneticPr fontId="5"/>
  </si>
  <si>
    <r>
      <t>※</t>
    </r>
    <r>
      <rPr>
        <sz val="7"/>
        <color rgb="FF000000"/>
        <rFont val="Times New Roman"/>
        <family val="1"/>
      </rPr>
      <t xml:space="preserve">    </t>
    </r>
    <r>
      <rPr>
        <sz val="10"/>
        <color rgb="FF000000"/>
        <rFont val="HGS明朝B"/>
        <family val="1"/>
        <charset val="128"/>
      </rPr>
      <t>当該報告等に係る事業団への書類の郵送代金などは補助対象となりません。</t>
    </r>
    <phoneticPr fontId="5"/>
  </si>
  <si>
    <t>　　　　　　　　　　　　　上記収支に間違いがないことを確認いたしました。</t>
    <phoneticPr fontId="5"/>
  </si>
  <si>
    <t>記入者</t>
    <phoneticPr fontId="5"/>
  </si>
  <si>
    <t>記入責任者</t>
    <phoneticPr fontId="5"/>
  </si>
  <si>
    <t xml:space="preserve"> （単位：円）</t>
    <phoneticPr fontId="5"/>
  </si>
  <si>
    <t>単価×数量</t>
    <rPh sb="0" eb="2">
      <t>タンカ</t>
    </rPh>
    <rPh sb="3" eb="5">
      <t>スウリョウ</t>
    </rPh>
    <phoneticPr fontId="5"/>
  </si>
  <si>
    <t>－</t>
    <phoneticPr fontId="5"/>
  </si>
  <si>
    <t>計算書</t>
    <rPh sb="0" eb="3">
      <t>ケイサンショ</t>
    </rPh>
    <phoneticPr fontId="5"/>
  </si>
  <si>
    <t>使用料
借上料</t>
  </si>
  <si>
    <t>旅費交通費</t>
    <phoneticPr fontId="5"/>
  </si>
  <si>
    <t>都民参加事業補助金</t>
    <rPh sb="0" eb="2">
      <t>トミン</t>
    </rPh>
    <rPh sb="2" eb="4">
      <t>サンカ</t>
    </rPh>
    <phoneticPr fontId="5"/>
  </si>
  <si>
    <t>弁当・お茶（指導者・補助員用）@600×12名</t>
    <rPh sb="0" eb="2">
      <t>ベントウ</t>
    </rPh>
    <rPh sb="4" eb="5">
      <t>チャ</t>
    </rPh>
    <rPh sb="6" eb="9">
      <t>シドウシャ</t>
    </rPh>
    <rPh sb="10" eb="12">
      <t>ホジョ</t>
    </rPh>
    <rPh sb="12" eb="13">
      <t>イン</t>
    </rPh>
    <rPh sb="13" eb="14">
      <t>ヨウ</t>
    </rPh>
    <phoneticPr fontId="5"/>
  </si>
  <si>
    <t>指導者 @8,000×1名</t>
    <phoneticPr fontId="5"/>
  </si>
  <si>
    <t>指導者 @5,000×3名</t>
    <phoneticPr fontId="5"/>
  </si>
  <si>
    <t>ボール＠8,300×11</t>
    <phoneticPr fontId="5"/>
  </si>
  <si>
    <t>シニアスポーツ振興事業補助金</t>
    <phoneticPr fontId="5"/>
  </si>
  <si>
    <t xml:space="preserve">    平成２９年度都民参加事業収支計画書</t>
    <rPh sb="10" eb="12">
      <t>トミン</t>
    </rPh>
    <rPh sb="12" eb="14">
      <t>サンカ</t>
    </rPh>
    <phoneticPr fontId="5"/>
  </si>
  <si>
    <r>
      <t>※</t>
    </r>
    <r>
      <rPr>
        <sz val="7"/>
        <color rgb="FF000000"/>
        <rFont val="Times New Roman"/>
        <family val="1"/>
      </rPr>
      <t xml:space="preserve">    </t>
    </r>
    <r>
      <rPr>
        <sz val="10"/>
        <color rgb="FF000000"/>
        <rFont val="HGS明朝B"/>
        <family val="1"/>
        <charset val="128"/>
      </rPr>
      <t>科目、内容は「平成２９年度都民参加事業収支科目基準表」【別紙】をご参照ください。</t>
    </r>
    <rPh sb="18" eb="20">
      <t>トミン</t>
    </rPh>
    <rPh sb="20" eb="22">
      <t>サンカ</t>
    </rPh>
    <phoneticPr fontId="5"/>
  </si>
  <si>
    <t xml:space="preserve">    平成２９年度シニアスポーツ振興事業収支計画書</t>
    <phoneticPr fontId="5"/>
  </si>
  <si>
    <t xml:space="preserve">    平成２９年度都民参加事業収支決算書</t>
    <rPh sb="10" eb="12">
      <t>トミン</t>
    </rPh>
    <rPh sb="12" eb="14">
      <t>サンカ</t>
    </rPh>
    <rPh sb="18" eb="20">
      <t>ケッサン</t>
    </rPh>
    <phoneticPr fontId="5"/>
  </si>
  <si>
    <t>　　成２９年度都民参加事業補助金対象経費基準表」をご参照ください。</t>
    <phoneticPr fontId="5"/>
  </si>
  <si>
    <t xml:space="preserve">    平成２９年度シニアスポーツ振興事業収支決算書</t>
    <rPh sb="23" eb="25">
      <t>ケッサン</t>
    </rPh>
    <phoneticPr fontId="5"/>
  </si>
  <si>
    <t>　　成２９年度シニアスポーツ振興事業補助金対象経費基準表」をご参照ください。</t>
    <phoneticPr fontId="5"/>
  </si>
  <si>
    <t>平成29年度</t>
    <rPh sb="0" eb="2">
      <t>ヘイセイ</t>
    </rPh>
    <rPh sb="4" eb="6">
      <t>ネンド</t>
    </rPh>
    <phoneticPr fontId="5"/>
  </si>
  <si>
    <t>チラシ @10×300部　</t>
    <phoneticPr fontId="5"/>
  </si>
  <si>
    <t>左記の内
補助金対象経費</t>
    <rPh sb="0" eb="2">
      <t>サキ</t>
    </rPh>
    <rPh sb="3" eb="4">
      <t>ウチ</t>
    </rPh>
    <rPh sb="5" eb="7">
      <t>ホジョ</t>
    </rPh>
    <rPh sb="7" eb="8">
      <t>キン</t>
    </rPh>
    <phoneticPr fontId="5"/>
  </si>
  <si>
    <t>電話番号</t>
    <rPh sb="0" eb="2">
      <t>デンワ</t>
    </rPh>
    <rPh sb="2" eb="4">
      <t>バンゴウ</t>
    </rPh>
    <phoneticPr fontId="5"/>
  </si>
  <si>
    <t xml:space="preserve">指導補助員 @3,000×8名 </t>
    <phoneticPr fontId="5"/>
  </si>
  <si>
    <r>
      <t>※</t>
    </r>
    <r>
      <rPr>
        <sz val="10"/>
        <color rgb="FF000000"/>
        <rFont val="Times New Roman"/>
        <family val="1"/>
      </rPr>
      <t xml:space="preserve">    </t>
    </r>
    <r>
      <rPr>
        <sz val="10"/>
        <color rgb="FF000000"/>
        <rFont val="HGS明朝B"/>
        <family val="1"/>
        <charset val="128"/>
      </rPr>
      <t>補助金対象経費の列には、当該補助金に充当しようとする経費（左記金額の内法）をご記入ください。</t>
    </r>
    <rPh sb="5" eb="8">
      <t>ホジョキン</t>
    </rPh>
    <rPh sb="13" eb="14">
      <t>レツ</t>
    </rPh>
    <rPh sb="39" eb="41">
      <t>ウチノリ</t>
    </rPh>
    <phoneticPr fontId="5"/>
  </si>
  <si>
    <r>
      <t>※</t>
    </r>
    <r>
      <rPr>
        <sz val="10"/>
        <color rgb="FF000000"/>
        <rFont val="Times New Roman"/>
        <family val="1"/>
      </rPr>
      <t xml:space="preserve">    </t>
    </r>
    <r>
      <rPr>
        <sz val="10"/>
        <color rgb="FF000000"/>
        <rFont val="HGS明朝B"/>
        <family val="1"/>
        <charset val="128"/>
      </rPr>
      <t>科目、内容及び当該補助金に充当できる経費（対象経費）は「平成２９年度都民参加事業補助金対象</t>
    </r>
    <rPh sb="5" eb="7">
      <t>カモク</t>
    </rPh>
    <rPh sb="8" eb="10">
      <t>ナイヨウ</t>
    </rPh>
    <rPh sb="10" eb="11">
      <t>オヨ</t>
    </rPh>
    <rPh sb="39" eb="41">
      <t>トミン</t>
    </rPh>
    <rPh sb="41" eb="43">
      <t>サンカ</t>
    </rPh>
    <phoneticPr fontId="5"/>
  </si>
  <si>
    <t xml:space="preserve">    することはできません）。</t>
    <phoneticPr fontId="5"/>
  </si>
  <si>
    <t xml:space="preserve">     経費基準表」【別紙】をご参照ください（当該基準表に記載されている経費以外に当該補助金を充当</t>
    <phoneticPr fontId="5"/>
  </si>
  <si>
    <t>０９０－＊＊＊＊－＊＊＊＊</t>
    <phoneticPr fontId="5"/>
  </si>
  <si>
    <r>
      <t xml:space="preserve"> クラブ名　　　　　　　　　　　　 　　　　　</t>
    </r>
    <r>
      <rPr>
        <sz val="11"/>
        <color rgb="FF000000"/>
        <rFont val="HGS明朝B"/>
        <family val="1"/>
        <charset val="128"/>
      </rPr>
      <t>　　</t>
    </r>
    <r>
      <rPr>
        <u/>
        <sz val="11"/>
        <color rgb="FF000000"/>
        <rFont val="HGS明朝B"/>
        <family val="1"/>
        <charset val="128"/>
      </rPr>
      <t>代表者名　　　　　　　　 　  　　　印</t>
    </r>
    <phoneticPr fontId="5"/>
  </si>
  <si>
    <r>
      <t>※</t>
    </r>
    <r>
      <rPr>
        <sz val="7"/>
        <color rgb="FF000000"/>
        <rFont val="Times New Roman"/>
        <family val="1"/>
      </rPr>
      <t xml:space="preserve">    </t>
    </r>
    <r>
      <rPr>
        <sz val="10"/>
        <color rgb="FF000000"/>
        <rFont val="HGS明朝B"/>
        <family val="1"/>
        <charset val="128"/>
      </rPr>
      <t>科目、内容は「平成２９年度シニアスポーツ振興事業収支科目基準表」【別紙】をご参照ください。</t>
    </r>
    <rPh sb="25" eb="27">
      <t>シンコウ</t>
    </rPh>
    <rPh sb="27" eb="29">
      <t>ジギョウ</t>
    </rPh>
    <phoneticPr fontId="5"/>
  </si>
  <si>
    <r>
      <t>※</t>
    </r>
    <r>
      <rPr>
        <sz val="10"/>
        <color rgb="FF000000"/>
        <rFont val="Times New Roman"/>
        <family val="1"/>
      </rPr>
      <t xml:space="preserve">    </t>
    </r>
    <r>
      <rPr>
        <sz val="10"/>
        <color rgb="FF000000"/>
        <rFont val="HGS明朝B"/>
        <family val="1"/>
        <charset val="128"/>
      </rPr>
      <t>科目、内容及び当該補助金に充当できる経費（対象経費）は「平成２９年度シニアスポーツ振興事業</t>
    </r>
    <rPh sb="5" eb="7">
      <t>カモク</t>
    </rPh>
    <rPh sb="8" eb="10">
      <t>ナイヨウ</t>
    </rPh>
    <rPh sb="10" eb="11">
      <t>オヨ</t>
    </rPh>
    <rPh sb="46" eb="48">
      <t>シンコウ</t>
    </rPh>
    <rPh sb="48" eb="50">
      <t>ジギョウ</t>
    </rPh>
    <phoneticPr fontId="5"/>
  </si>
  <si>
    <t xml:space="preserve">     補助金対象経費基準表」【別紙】をご参照ください（当該基準表に記載されている経費以外に当該</t>
    <phoneticPr fontId="5"/>
  </si>
  <si>
    <t xml:space="preserve">    補助金を充当することはできません）。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</si>
</sst>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b/>
      <sz val="10"/>
      <color rgb="FF000000"/>
      <name val="HGS明朝B"/>
      <family val="1"/>
      <charset val="128"/>
    </font>
    <font>
      <b/>
      <sz val="8"/>
      <color rgb="FF000000"/>
      <name val="HGS明朝B"/>
      <family val="1"/>
      <charset val="128"/>
    </font>
    <font>
      <sz val="9"/>
      <color rgb="FF000000"/>
      <name val="HGS明朝B"/>
      <family val="1"/>
      <charset val="128"/>
    </font>
    <font>
      <sz val="11"/>
      <color rgb="FF000000"/>
      <name val="HGS明朝B"/>
      <family val="1"/>
      <charset val="128"/>
    </font>
    <font>
      <sz val="6"/>
      <name val="ＭＳ Ｐゴシック"/>
      <family val="2"/>
      <charset val="128"/>
      <scheme val="minor"/>
    </font>
    <font>
      <sz val="14"/>
      <color rgb="FF000000"/>
      <name val="HGS明朝B"/>
      <family val="1"/>
      <charset val="128"/>
    </font>
    <font>
      <sz val="10"/>
      <color rgb="FF000000"/>
      <name val="HGS明朝B"/>
      <family val="1"/>
      <charset val="128"/>
    </font>
    <font>
      <sz val="7"/>
      <color rgb="FF000000"/>
      <name val="Times New Roman"/>
      <family val="1"/>
    </font>
    <font>
      <sz val="10.5"/>
      <color rgb="FF000000"/>
      <name val="HGS明朝B"/>
      <family val="1"/>
      <charset val="128"/>
    </font>
    <font>
      <sz val="11"/>
      <color theme="1"/>
      <name val="ＭＳ Ｐゴシック"/>
      <family val="2"/>
      <charset val="128"/>
      <scheme val="minor"/>
    </font>
    <font>
      <sz val="8"/>
      <color theme="1"/>
      <name val="ＭＳ Ｐゴシック"/>
      <family val="3"/>
      <charset val="128"/>
      <scheme val="minor"/>
    </font>
    <font>
      <sz val="9.5"/>
      <color theme="1"/>
      <name val="HGSｺﾞｼｯｸM"/>
      <family val="3"/>
      <charset val="128"/>
    </font>
    <font>
      <sz val="9.5"/>
      <color indexed="81"/>
      <name val="HGSｺﾞｼｯｸM"/>
      <family val="3"/>
      <charset val="128"/>
    </font>
    <font>
      <b/>
      <sz val="10"/>
      <color rgb="FF000000"/>
      <name val="ＭＳ Ｐゴシック"/>
      <family val="3"/>
      <charset val="128"/>
      <scheme val="minor"/>
    </font>
    <font>
      <sz val="10"/>
      <color rgb="FF000000"/>
      <name val="ＭＳ Ｐゴシック"/>
      <family val="3"/>
      <charset val="128"/>
      <scheme val="minor"/>
    </font>
    <font>
      <sz val="10"/>
      <color theme="1"/>
      <name val="ＭＳ Ｐゴシック"/>
      <family val="3"/>
      <charset val="128"/>
      <scheme val="minor"/>
    </font>
    <font>
      <sz val="14"/>
      <color rgb="FF000000"/>
      <name val="ＭＳ Ｐゴシック"/>
      <family val="3"/>
      <charset val="128"/>
      <scheme val="minor"/>
    </font>
    <font>
      <u/>
      <sz val="11"/>
      <color rgb="FF000000"/>
      <name val="HGS明朝B"/>
      <family val="1"/>
      <charset val="128"/>
    </font>
    <font>
      <sz val="9"/>
      <color indexed="81"/>
      <name val="ＭＳ Ｐゴシック"/>
      <family val="3"/>
      <charset val="128"/>
    </font>
    <font>
      <b/>
      <sz val="9"/>
      <color indexed="81"/>
      <name val="ＭＳ Ｐゴシック"/>
      <family val="3"/>
      <charset val="128"/>
    </font>
    <font>
      <sz val="11"/>
      <color theme="1"/>
      <name val="ＭＳ Ｐ明朝"/>
      <family val="1"/>
      <charset val="128"/>
    </font>
    <font>
      <sz val="10"/>
      <color rgb="FF000000"/>
      <name val="Times New Roman"/>
      <family val="1"/>
    </font>
  </fonts>
  <fills count="4">
    <fill>
      <patternFill patternType="none"/>
    </fill>
    <fill>
      <patternFill patternType="gray125"/>
    </fill>
    <fill>
      <patternFill patternType="solid">
        <fgColor rgb="FFF2DBDB"/>
        <bgColor indexed="64"/>
      </patternFill>
    </fill>
    <fill>
      <patternFill patternType="solid">
        <fgColor theme="8" tint="0.79998168889431442"/>
        <bgColor indexed="64"/>
      </patternFill>
    </fill>
  </fills>
  <borders count="38">
    <border>
      <left/>
      <right/>
      <top/>
      <bottom/>
      <diagonal/>
    </border>
    <border>
      <left/>
      <right/>
      <top style="medium">
        <color rgb="FFC0504D"/>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C0504D"/>
      </left>
      <right style="thin">
        <color rgb="FFC0504D"/>
      </right>
      <top style="thin">
        <color rgb="FFC0504D"/>
      </top>
      <bottom style="thin">
        <color rgb="FFC0504D"/>
      </bottom>
      <diagonal/>
    </border>
    <border>
      <left style="double">
        <color rgb="FFC0504D"/>
      </left>
      <right style="thin">
        <color rgb="FFC0504D"/>
      </right>
      <top/>
      <bottom style="dotted">
        <color rgb="FFC0504D"/>
      </bottom>
      <diagonal/>
    </border>
    <border>
      <left style="thin">
        <color rgb="FFC0504D"/>
      </left>
      <right style="thin">
        <color rgb="FFC0504D"/>
      </right>
      <top style="thin">
        <color rgb="FFC0504D"/>
      </top>
      <bottom/>
      <diagonal/>
    </border>
    <border>
      <left style="thin">
        <color rgb="FFC0504D"/>
      </left>
      <right/>
      <top/>
      <bottom style="thin">
        <color rgb="FFC0504D"/>
      </bottom>
      <diagonal/>
    </border>
    <border>
      <left/>
      <right/>
      <top/>
      <bottom style="thin">
        <color rgb="FFC0504D"/>
      </bottom>
      <diagonal/>
    </border>
    <border>
      <left style="double">
        <color rgb="FFC0504D"/>
      </left>
      <right style="thin">
        <color rgb="FFC0504D"/>
      </right>
      <top style="thin">
        <color rgb="FFC0504D"/>
      </top>
      <bottom style="thin">
        <color rgb="FFC0504D"/>
      </bottom>
      <diagonal/>
    </border>
    <border>
      <left/>
      <right style="thin">
        <color rgb="FFC0504D"/>
      </right>
      <top style="thin">
        <color rgb="FFC0504D"/>
      </top>
      <bottom style="thin">
        <color rgb="FFC0504D"/>
      </bottom>
      <diagonal/>
    </border>
    <border>
      <left style="thin">
        <color rgb="FFC0504D"/>
      </left>
      <right style="thin">
        <color rgb="FFC0504D"/>
      </right>
      <top style="dotted">
        <color rgb="FFC0504D"/>
      </top>
      <bottom style="dotted">
        <color rgb="FFC0504D"/>
      </bottom>
      <diagonal/>
    </border>
    <border>
      <left style="thin">
        <color rgb="FFC0504D"/>
      </left>
      <right style="thin">
        <color rgb="FFC0504D"/>
      </right>
      <top/>
      <bottom style="thin">
        <color rgb="FFC0504D"/>
      </bottom>
      <diagonal/>
    </border>
    <border>
      <left style="thin">
        <color rgb="FFC0504D"/>
      </left>
      <right/>
      <top style="thin">
        <color rgb="FFC0504D"/>
      </top>
      <bottom style="thin">
        <color rgb="FFC0504D"/>
      </bottom>
      <diagonal/>
    </border>
    <border>
      <left/>
      <right/>
      <top style="dotted">
        <color rgb="FFC0504D"/>
      </top>
      <bottom style="dotted">
        <color rgb="FFC0504D"/>
      </bottom>
      <diagonal/>
    </border>
    <border>
      <left style="double">
        <color rgb="FFC0504D"/>
      </left>
      <right style="thin">
        <color rgb="FFC0504D"/>
      </right>
      <top/>
      <bottom/>
      <diagonal/>
    </border>
    <border>
      <left style="thin">
        <color rgb="FFC0504D"/>
      </left>
      <right style="thin">
        <color rgb="FFC0504D"/>
      </right>
      <top/>
      <bottom/>
      <diagonal/>
    </border>
    <border>
      <left style="thin">
        <color rgb="FFC0504D"/>
      </left>
      <right style="thin">
        <color rgb="FFC0504D"/>
      </right>
      <top style="dotted">
        <color rgb="FFC0504D"/>
      </top>
      <bottom/>
      <diagonal/>
    </border>
    <border>
      <left style="thin">
        <color rgb="FFC0504D"/>
      </left>
      <right style="thin">
        <color rgb="FFC0504D"/>
      </right>
      <top/>
      <bottom style="dotted">
        <color rgb="FFC0504D"/>
      </bottom>
      <diagonal/>
    </border>
    <border>
      <left/>
      <right/>
      <top style="thin">
        <color rgb="FFC0504D"/>
      </top>
      <bottom style="thin">
        <color rgb="FFC0504D"/>
      </bottom>
      <diagonal/>
    </border>
    <border>
      <left style="double">
        <color rgb="FFC0504D"/>
      </left>
      <right style="thin">
        <color rgb="FFC0504D"/>
      </right>
      <top style="dotted">
        <color rgb="FFC0504D"/>
      </top>
      <bottom style="dotted">
        <color rgb="FFC0504D"/>
      </bottom>
      <diagonal/>
    </border>
    <border>
      <left style="double">
        <color rgb="FFC0504D"/>
      </left>
      <right style="thin">
        <color rgb="FFC0504D"/>
      </right>
      <top/>
      <bottom style="thin">
        <color rgb="FFC0504D"/>
      </bottom>
      <diagonal/>
    </border>
    <border>
      <left style="thin">
        <color rgb="FFC0504D"/>
      </left>
      <right style="double">
        <color rgb="FFC0504D"/>
      </right>
      <top style="dotted">
        <color rgb="FFC0504D"/>
      </top>
      <bottom/>
      <diagonal/>
    </border>
    <border>
      <left style="thin">
        <color rgb="FFC0504D"/>
      </left>
      <right style="double">
        <color rgb="FFC0504D"/>
      </right>
      <top/>
      <bottom/>
      <diagonal/>
    </border>
    <border>
      <left style="thin">
        <color rgb="FFC0504D"/>
      </left>
      <right style="double">
        <color rgb="FFC0504D"/>
      </right>
      <top/>
      <bottom style="dotted">
        <color rgb="FFC0504D"/>
      </bottom>
      <diagonal/>
    </border>
    <border>
      <left style="double">
        <color rgb="FFC0504D"/>
      </left>
      <right style="thin">
        <color rgb="FFC0504D"/>
      </right>
      <top style="dotted">
        <color rgb="FFC0504D"/>
      </top>
      <bottom/>
      <diagonal/>
    </border>
    <border>
      <left style="thin">
        <color rgb="FFC0504D"/>
      </left>
      <right style="double">
        <color rgb="FFC0504D"/>
      </right>
      <top style="thin">
        <color rgb="FFC0504D"/>
      </top>
      <bottom style="thin">
        <color rgb="FFC0504D"/>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64">
    <xf numFmtId="0" fontId="0" fillId="0" borderId="0" xfId="0">
      <alignment vertical="center"/>
    </xf>
    <xf numFmtId="0" fontId="4"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horizontal="justify" vertical="center"/>
    </xf>
    <xf numFmtId="0" fontId="7" fillId="0" borderId="0" xfId="0" applyFont="1" applyAlignment="1">
      <alignment horizontal="justify" vertical="center"/>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4" fillId="0" borderId="0" xfId="0" applyFont="1" applyBorder="1" applyAlignment="1">
      <alignment horizontal="justify" vertical="center" wrapText="1"/>
    </xf>
    <xf numFmtId="0" fontId="7" fillId="0" borderId="3" xfId="0" applyFont="1" applyBorder="1" applyAlignment="1">
      <alignment horizontal="justify" vertical="center" wrapText="1"/>
    </xf>
    <xf numFmtId="3" fontId="3" fillId="0" borderId="16" xfId="0" applyNumberFormat="1" applyFont="1" applyBorder="1" applyAlignment="1">
      <alignment horizontal="right" vertical="center" wrapText="1"/>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3" fillId="0" borderId="17" xfId="0" applyFont="1" applyBorder="1" applyAlignment="1">
      <alignment horizontal="justify" vertical="center" wrapText="1"/>
    </xf>
    <xf numFmtId="3" fontId="3" fillId="0" borderId="17" xfId="0" applyNumberFormat="1" applyFont="1" applyBorder="1" applyAlignment="1">
      <alignment horizontal="right" vertical="center" wrapText="1"/>
    </xf>
    <xf numFmtId="0" fontId="3" fillId="0" borderId="17" xfId="0" applyFont="1" applyBorder="1" applyAlignment="1">
      <alignment horizontal="right" vertical="center" wrapText="1"/>
    </xf>
    <xf numFmtId="0" fontId="1" fillId="2" borderId="22" xfId="0" applyFont="1" applyFill="1" applyBorder="1" applyAlignment="1">
      <alignment horizontal="center" vertical="center" wrapText="1"/>
    </xf>
    <xf numFmtId="0" fontId="3" fillId="2" borderId="22" xfId="0" applyFont="1" applyFill="1" applyBorder="1" applyAlignment="1">
      <alignment horizontal="justify" vertical="center" wrapText="1"/>
    </xf>
    <xf numFmtId="0" fontId="3" fillId="2" borderId="22" xfId="0" applyFont="1" applyFill="1" applyBorder="1" applyAlignment="1">
      <alignment horizontal="right" vertical="center" wrapText="1"/>
    </xf>
    <xf numFmtId="0" fontId="1" fillId="0" borderId="22" xfId="0" applyFont="1" applyBorder="1" applyAlignment="1">
      <alignment horizontal="center" vertical="center" wrapText="1"/>
    </xf>
    <xf numFmtId="0" fontId="3" fillId="0" borderId="22" xfId="0" applyFont="1" applyBorder="1" applyAlignment="1">
      <alignment horizontal="justify" vertical="center" wrapText="1"/>
    </xf>
    <xf numFmtId="3" fontId="3" fillId="0" borderId="22" xfId="0" applyNumberFormat="1" applyFont="1" applyBorder="1" applyAlignment="1">
      <alignment horizontal="right" vertical="center" wrapText="1"/>
    </xf>
    <xf numFmtId="0" fontId="3" fillId="0" borderId="22" xfId="0" applyFont="1" applyBorder="1" applyAlignment="1">
      <alignment horizontal="right" vertical="center" wrapText="1"/>
    </xf>
    <xf numFmtId="3" fontId="3" fillId="2" borderId="22" xfId="0" applyNumberFormat="1" applyFont="1" applyFill="1" applyBorder="1" applyAlignment="1">
      <alignment horizontal="right" vertical="center" wrapText="1"/>
    </xf>
    <xf numFmtId="0" fontId="1" fillId="0" borderId="23" xfId="0" applyFont="1" applyBorder="1" applyAlignment="1">
      <alignment horizontal="center" vertical="center" wrapText="1"/>
    </xf>
    <xf numFmtId="0" fontId="3" fillId="0" borderId="23" xfId="0" applyFont="1" applyBorder="1" applyAlignment="1">
      <alignment horizontal="justify" vertical="center" wrapText="1"/>
    </xf>
    <xf numFmtId="0" fontId="3" fillId="0" borderId="23" xfId="0" applyFont="1" applyBorder="1" applyAlignment="1">
      <alignment horizontal="right" vertical="center" wrapText="1"/>
    </xf>
    <xf numFmtId="0" fontId="1" fillId="0" borderId="24" xfId="0" applyFont="1" applyBorder="1" applyAlignment="1">
      <alignment horizontal="center" vertical="center" wrapText="1"/>
    </xf>
    <xf numFmtId="3" fontId="3" fillId="0" borderId="0" xfId="0" applyNumberFormat="1" applyFont="1" applyBorder="1" applyAlignment="1">
      <alignment horizontal="right" vertical="center" wrapText="1"/>
    </xf>
    <xf numFmtId="3" fontId="3" fillId="2" borderId="25" xfId="0" applyNumberFormat="1" applyFont="1" applyFill="1" applyBorder="1" applyAlignment="1">
      <alignment horizontal="right" vertical="center" wrapText="1"/>
    </xf>
    <xf numFmtId="3" fontId="3" fillId="0" borderId="25" xfId="0" applyNumberFormat="1" applyFont="1" applyBorder="1" applyAlignment="1">
      <alignment horizontal="right" vertical="center" wrapText="1"/>
    </xf>
    <xf numFmtId="0" fontId="1" fillId="0" borderId="20"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26" xfId="0" applyBorder="1" applyAlignment="1">
      <alignment vertical="center" wrapText="1"/>
    </xf>
    <xf numFmtId="0" fontId="3" fillId="2" borderId="25" xfId="0" applyFont="1" applyFill="1" applyBorder="1" applyAlignment="1">
      <alignment horizontal="right"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0" fontId="3" fillId="0" borderId="27"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1" fillId="0" borderId="30" xfId="0" applyFont="1" applyBorder="1" applyAlignment="1">
      <alignment horizontal="center" vertical="center" wrapText="1"/>
    </xf>
    <xf numFmtId="0" fontId="3" fillId="2" borderId="31" xfId="0" applyFont="1" applyFill="1" applyBorder="1" applyAlignment="1">
      <alignment horizontal="right" vertical="center" wrapText="1"/>
    </xf>
    <xf numFmtId="3" fontId="3" fillId="0" borderId="31" xfId="0" applyNumberFormat="1" applyFont="1" applyBorder="1" applyAlignment="1">
      <alignment horizontal="right" vertical="center" wrapText="1"/>
    </xf>
    <xf numFmtId="0" fontId="1" fillId="2" borderId="23" xfId="0" applyFont="1" applyFill="1" applyBorder="1" applyAlignment="1">
      <alignment horizontal="center" vertical="center" wrapText="1"/>
    </xf>
    <xf numFmtId="0" fontId="3" fillId="2" borderId="23" xfId="0" applyFont="1" applyFill="1" applyBorder="1" applyAlignment="1">
      <alignment horizontal="justify" vertical="center" wrapText="1"/>
    </xf>
    <xf numFmtId="0" fontId="3" fillId="2" borderId="23" xfId="0" applyFont="1" applyFill="1" applyBorder="1" applyAlignment="1">
      <alignment horizontal="right" vertical="center" wrapText="1"/>
    </xf>
    <xf numFmtId="0" fontId="3" fillId="2" borderId="19" xfId="0" applyFont="1" applyFill="1" applyBorder="1" applyAlignment="1">
      <alignment horizontal="right" vertical="center" wrapText="1"/>
    </xf>
    <xf numFmtId="0" fontId="0" fillId="0" borderId="32" xfId="0" applyBorder="1" applyAlignment="1">
      <alignment vertical="center" wrapText="1"/>
    </xf>
    <xf numFmtId="0" fontId="4" fillId="0" borderId="0" xfId="0" applyFont="1" applyAlignment="1">
      <alignment horizontal="left" vertical="center" indent="1"/>
    </xf>
    <xf numFmtId="0" fontId="7" fillId="0" borderId="0" xfId="0" applyFont="1" applyAlignment="1">
      <alignment horizontal="center" vertical="center"/>
    </xf>
    <xf numFmtId="0" fontId="3" fillId="0" borderId="27" xfId="0" applyFont="1" applyBorder="1" applyAlignment="1">
      <alignment vertical="center" wrapText="1"/>
    </xf>
    <xf numFmtId="0" fontId="7" fillId="0" borderId="0" xfId="0" applyFont="1" applyAlignment="1">
      <alignment vertical="center"/>
    </xf>
    <xf numFmtId="0" fontId="7" fillId="0" borderId="0" xfId="0" applyFont="1" applyFill="1" applyBorder="1" applyAlignment="1">
      <alignment vertical="center"/>
    </xf>
    <xf numFmtId="0" fontId="1" fillId="2" borderId="22" xfId="0" applyFont="1" applyFill="1" applyBorder="1" applyAlignment="1">
      <alignment horizontal="center" vertical="center" wrapText="1"/>
    </xf>
    <xf numFmtId="0" fontId="1" fillId="0" borderId="22" xfId="0" applyFont="1" applyBorder="1" applyAlignment="1">
      <alignment horizontal="center" vertical="center" wrapText="1"/>
    </xf>
    <xf numFmtId="3" fontId="3" fillId="0" borderId="0" xfId="0" applyNumberFormat="1" applyFont="1" applyBorder="1" applyAlignment="1">
      <alignment horizontal="right" vertical="center" wrapText="1"/>
    </xf>
    <xf numFmtId="3" fontId="3" fillId="0" borderId="22" xfId="0" applyNumberFormat="1" applyFont="1" applyBorder="1" applyAlignment="1">
      <alignment horizontal="right" vertical="center" wrapText="1"/>
    </xf>
    <xf numFmtId="0" fontId="3" fillId="0" borderId="22" xfId="0" applyFont="1" applyBorder="1" applyAlignment="1">
      <alignment horizontal="right" vertical="center" wrapText="1"/>
    </xf>
    <xf numFmtId="3" fontId="3" fillId="0" borderId="25" xfId="0" applyNumberFormat="1" applyFont="1" applyBorder="1" applyAlignment="1">
      <alignment horizontal="right" vertical="center" wrapText="1"/>
    </xf>
    <xf numFmtId="3" fontId="3" fillId="0" borderId="31" xfId="0" applyNumberFormat="1" applyFont="1" applyBorder="1" applyAlignment="1">
      <alignment horizontal="right" vertical="center" wrapText="1"/>
    </xf>
    <xf numFmtId="0" fontId="3" fillId="0" borderId="27" xfId="0" applyFont="1" applyBorder="1" applyAlignment="1">
      <alignment horizontal="justify" vertical="center" wrapText="1"/>
    </xf>
    <xf numFmtId="0" fontId="3" fillId="2" borderId="22" xfId="0" applyFont="1" applyFill="1" applyBorder="1" applyAlignment="1">
      <alignment horizontal="justify" vertical="center" wrapText="1"/>
    </xf>
    <xf numFmtId="3" fontId="3" fillId="2" borderId="22" xfId="0" applyNumberFormat="1" applyFont="1" applyFill="1" applyBorder="1" applyAlignment="1">
      <alignment horizontal="right" vertical="center" wrapText="1"/>
    </xf>
    <xf numFmtId="0" fontId="3" fillId="2" borderId="22" xfId="0" applyFont="1" applyFill="1" applyBorder="1" applyAlignment="1">
      <alignment horizontal="right" vertical="center" wrapText="1"/>
    </xf>
    <xf numFmtId="3" fontId="3" fillId="2" borderId="25" xfId="0" applyNumberFormat="1" applyFont="1" applyFill="1" applyBorder="1" applyAlignment="1">
      <alignment horizontal="right" vertical="center" wrapText="1"/>
    </xf>
    <xf numFmtId="0" fontId="1" fillId="0" borderId="15" xfId="0" applyFont="1" applyBorder="1" applyAlignment="1">
      <alignment horizontal="center" vertical="center" wrapText="1"/>
    </xf>
    <xf numFmtId="3" fontId="3" fillId="0" borderId="27" xfId="0" applyNumberFormat="1" applyFont="1" applyBorder="1" applyAlignment="1">
      <alignment vertical="center"/>
    </xf>
    <xf numFmtId="0" fontId="3" fillId="0" borderId="27" xfId="0" applyFont="1" applyBorder="1" applyAlignment="1">
      <alignment vertical="center"/>
    </xf>
    <xf numFmtId="0" fontId="11" fillId="0" borderId="0" xfId="0" applyFont="1" applyAlignment="1">
      <alignment vertical="center" wrapText="1"/>
    </xf>
    <xf numFmtId="0" fontId="3" fillId="0" borderId="22" xfId="0" applyFont="1" applyBorder="1" applyAlignment="1">
      <alignment vertical="center" wrapText="1"/>
    </xf>
    <xf numFmtId="3" fontId="3" fillId="3" borderId="16" xfId="0" applyNumberFormat="1" applyFont="1" applyFill="1" applyBorder="1" applyAlignment="1">
      <alignment horizontal="right" vertical="center" wrapText="1"/>
    </xf>
    <xf numFmtId="3" fontId="3" fillId="3" borderId="24" xfId="0" applyNumberFormat="1" applyFont="1" applyFill="1" applyBorder="1" applyAlignment="1">
      <alignment horizontal="right" vertical="center" wrapText="1"/>
    </xf>
    <xf numFmtId="3" fontId="3" fillId="3" borderId="20" xfId="0" applyNumberFormat="1" applyFont="1" applyFill="1" applyBorder="1" applyAlignment="1">
      <alignment horizontal="right" vertical="center" wrapText="1"/>
    </xf>
    <xf numFmtId="3" fontId="3" fillId="0" borderId="28" xfId="0" applyNumberFormat="1" applyFont="1" applyBorder="1" applyAlignment="1">
      <alignment vertical="center" wrapText="1"/>
    </xf>
    <xf numFmtId="0" fontId="3" fillId="0" borderId="28" xfId="0" applyFont="1" applyBorder="1" applyAlignment="1">
      <alignment vertical="center" wrapText="1"/>
    </xf>
    <xf numFmtId="3" fontId="3" fillId="0" borderId="29" xfId="0" applyNumberFormat="1" applyFont="1" applyBorder="1" applyAlignment="1">
      <alignment vertical="center" wrapText="1"/>
    </xf>
    <xf numFmtId="0" fontId="3" fillId="0" borderId="29" xfId="0" applyFont="1" applyBorder="1" applyAlignment="1">
      <alignment vertical="center" wrapText="1"/>
    </xf>
    <xf numFmtId="3" fontId="3" fillId="0" borderId="27" xfId="0" applyNumberFormat="1" applyFont="1" applyBorder="1" applyAlignment="1">
      <alignment vertical="center" wrapText="1"/>
    </xf>
    <xf numFmtId="0" fontId="3" fillId="2" borderId="22" xfId="0" applyFont="1" applyFill="1" applyBorder="1" applyAlignment="1">
      <alignment vertical="center" wrapText="1"/>
    </xf>
    <xf numFmtId="0" fontId="3" fillId="2" borderId="28" xfId="0" applyFont="1" applyFill="1" applyBorder="1" applyAlignment="1">
      <alignment vertical="center" wrapText="1"/>
    </xf>
    <xf numFmtId="3" fontId="3" fillId="2" borderId="28" xfId="0" applyNumberFormat="1" applyFont="1" applyFill="1" applyBorder="1" applyAlignment="1">
      <alignment vertical="center" wrapText="1"/>
    </xf>
    <xf numFmtId="0" fontId="3" fillId="2" borderId="29" xfId="0" applyFont="1" applyFill="1" applyBorder="1" applyAlignment="1">
      <alignment vertical="center" wrapText="1"/>
    </xf>
    <xf numFmtId="3" fontId="3" fillId="2" borderId="29" xfId="0" applyNumberFormat="1" applyFont="1" applyFill="1" applyBorder="1" applyAlignment="1">
      <alignment vertical="center" wrapText="1"/>
    </xf>
    <xf numFmtId="0" fontId="7" fillId="0" borderId="0" xfId="0" applyFont="1">
      <alignment vertical="center"/>
    </xf>
    <xf numFmtId="0" fontId="3" fillId="3" borderId="25" xfId="0" applyFont="1" applyFill="1" applyBorder="1" applyAlignment="1">
      <alignment horizontal="right" vertical="center" wrapText="1"/>
    </xf>
    <xf numFmtId="3" fontId="3" fillId="3" borderId="25" xfId="0" applyNumberFormat="1" applyFont="1" applyFill="1" applyBorder="1" applyAlignment="1">
      <alignment horizontal="right" vertical="center" wrapText="1"/>
    </xf>
    <xf numFmtId="0" fontId="3" fillId="3" borderId="19" xfId="0" applyFont="1" applyFill="1" applyBorder="1" applyAlignment="1">
      <alignment horizontal="right" vertical="center" wrapText="1"/>
    </xf>
    <xf numFmtId="3" fontId="3" fillId="3" borderId="30" xfId="0" applyNumberFormat="1" applyFont="1" applyFill="1" applyBorder="1" applyAlignment="1">
      <alignment horizontal="right" vertical="center" wrapText="1"/>
    </xf>
    <xf numFmtId="38" fontId="15" fillId="0" borderId="0" xfId="1" applyFont="1" applyBorder="1" applyAlignment="1">
      <alignment vertical="center" wrapText="1"/>
    </xf>
    <xf numFmtId="38" fontId="16" fillId="0" borderId="0" xfId="1" applyFont="1" applyAlignment="1">
      <alignment vertical="center" wrapText="1"/>
    </xf>
    <xf numFmtId="0" fontId="17" fillId="0" borderId="0" xfId="0" applyFont="1" applyAlignment="1">
      <alignment horizontal="left" vertical="center"/>
    </xf>
    <xf numFmtId="38" fontId="14" fillId="0" borderId="6" xfId="1" applyFont="1" applyBorder="1" applyAlignment="1">
      <alignment horizontal="center" vertical="center" wrapText="1"/>
    </xf>
    <xf numFmtId="0" fontId="0" fillId="0" borderId="9" xfId="0" applyBorder="1">
      <alignment vertical="center"/>
    </xf>
    <xf numFmtId="0" fontId="0" fillId="0" borderId="7" xfId="0" applyBorder="1">
      <alignment vertical="center"/>
    </xf>
    <xf numFmtId="0" fontId="0" fillId="0" borderId="8" xfId="0" applyBorder="1">
      <alignment vertical="center"/>
    </xf>
    <xf numFmtId="0" fontId="0" fillId="0" borderId="2" xfId="0" applyBorder="1">
      <alignment vertical="center"/>
    </xf>
    <xf numFmtId="0" fontId="0" fillId="0" borderId="9" xfId="0" applyBorder="1" applyAlignment="1">
      <alignment vertical="center" wrapText="1"/>
    </xf>
    <xf numFmtId="38" fontId="0" fillId="0" borderId="9" xfId="1" applyFont="1" applyBorder="1">
      <alignment vertical="center"/>
    </xf>
    <xf numFmtId="38" fontId="0" fillId="0" borderId="7" xfId="1" applyFont="1" applyBorder="1">
      <alignment vertical="center"/>
    </xf>
    <xf numFmtId="38" fontId="0" fillId="0" borderId="8" xfId="1" applyFont="1" applyBorder="1">
      <alignment vertical="center"/>
    </xf>
    <xf numFmtId="38" fontId="0" fillId="0" borderId="2" xfId="1" applyFont="1" applyBorder="1">
      <alignment vertical="center"/>
    </xf>
    <xf numFmtId="38" fontId="0" fillId="0" borderId="9" xfId="1" applyFont="1" applyBorder="1" applyAlignment="1">
      <alignment vertical="center" wrapText="1"/>
    </xf>
    <xf numFmtId="3" fontId="3" fillId="3" borderId="21" xfId="0" applyNumberFormat="1" applyFont="1" applyFill="1" applyBorder="1" applyAlignment="1">
      <alignment horizontal="right" vertical="center" wrapText="1"/>
    </xf>
    <xf numFmtId="0" fontId="0" fillId="0" borderId="0" xfId="0" applyAlignment="1">
      <alignment horizontal="right" vertical="center"/>
    </xf>
    <xf numFmtId="0" fontId="1" fillId="0" borderId="0" xfId="0" applyFont="1" applyBorder="1" applyAlignment="1">
      <alignment horizontal="center" vertical="center" wrapText="1"/>
    </xf>
    <xf numFmtId="3" fontId="3" fillId="0" borderId="0" xfId="0" applyNumberFormat="1" applyFont="1" applyFill="1" applyBorder="1" applyAlignment="1">
      <alignment horizontal="right" vertical="center" wrapText="1"/>
    </xf>
    <xf numFmtId="0" fontId="3" fillId="0" borderId="0" xfId="0" applyFont="1" applyFill="1" applyBorder="1" applyAlignment="1">
      <alignment horizontal="right" vertical="center" wrapText="1"/>
    </xf>
    <xf numFmtId="0" fontId="0" fillId="0" borderId="0" xfId="0" applyFill="1" applyAlignment="1">
      <alignment horizontal="right" vertical="center"/>
    </xf>
    <xf numFmtId="0" fontId="0" fillId="0" borderId="0" xfId="0" applyFill="1">
      <alignment vertical="center"/>
    </xf>
    <xf numFmtId="0" fontId="3" fillId="2" borderId="23" xfId="0" applyFont="1" applyFill="1" applyBorder="1" applyAlignment="1">
      <alignment vertical="center" wrapText="1"/>
    </xf>
    <xf numFmtId="0" fontId="3" fillId="0" borderId="27" xfId="0" applyFont="1" applyBorder="1" applyAlignment="1">
      <alignment vertical="center" shrinkToFit="1"/>
    </xf>
    <xf numFmtId="3" fontId="0" fillId="0" borderId="0" xfId="0" applyNumberFormat="1">
      <alignment vertical="center"/>
    </xf>
    <xf numFmtId="0" fontId="3" fillId="0" borderId="31" xfId="0" applyFont="1" applyFill="1" applyBorder="1" applyAlignment="1">
      <alignment horizontal="right" vertical="center" wrapText="1"/>
    </xf>
    <xf numFmtId="3" fontId="3" fillId="0" borderId="31" xfId="0" applyNumberFormat="1" applyFont="1" applyFill="1" applyBorder="1" applyAlignment="1">
      <alignment horizontal="right" vertical="center" wrapText="1"/>
    </xf>
    <xf numFmtId="0" fontId="21" fillId="0" borderId="2" xfId="0" applyFont="1" applyBorder="1" applyAlignment="1">
      <alignment horizontal="center" vertical="center"/>
    </xf>
    <xf numFmtId="3" fontId="3" fillId="3" borderId="30" xfId="0" applyNumberFormat="1" applyFont="1" applyFill="1" applyBorder="1" applyAlignment="1">
      <alignment vertical="center" wrapText="1"/>
    </xf>
    <xf numFmtId="0" fontId="3" fillId="3" borderId="30" xfId="0" applyFont="1" applyFill="1" applyBorder="1" applyAlignment="1">
      <alignment vertical="center" wrapText="1"/>
    </xf>
    <xf numFmtId="3" fontId="3" fillId="3" borderId="37" xfId="0" applyNumberFormat="1" applyFont="1" applyFill="1" applyBorder="1" applyAlignment="1">
      <alignment vertical="center" wrapText="1"/>
    </xf>
    <xf numFmtId="0" fontId="4" fillId="0" borderId="0" xfId="0" applyFont="1" applyBorder="1" applyAlignment="1">
      <alignment horizontal="center" vertical="center" wrapText="1"/>
    </xf>
    <xf numFmtId="3" fontId="3" fillId="0" borderId="27" xfId="0" applyNumberFormat="1" applyFont="1" applyBorder="1" applyAlignment="1">
      <alignment horizontal="right" vertical="center" wrapText="1"/>
    </xf>
    <xf numFmtId="0" fontId="3" fillId="0" borderId="27" xfId="0" applyFont="1" applyBorder="1" applyAlignment="1">
      <alignment horizontal="right" vertical="center" wrapText="1"/>
    </xf>
    <xf numFmtId="0" fontId="7" fillId="0" borderId="1" xfId="0" applyFont="1" applyBorder="1" applyAlignment="1">
      <alignment horizontal="center" vertical="center"/>
    </xf>
    <xf numFmtId="0" fontId="9" fillId="0" borderId="1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justify" vertical="center" wrapText="1"/>
    </xf>
    <xf numFmtId="0" fontId="9" fillId="0" borderId="8" xfId="0" applyFont="1" applyBorder="1" applyAlignment="1">
      <alignment horizontal="justify"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2" xfId="0" applyFont="1" applyBorder="1" applyAlignment="1">
      <alignment horizontal="center" vertical="center" wrapText="1"/>
    </xf>
    <xf numFmtId="3" fontId="3" fillId="3" borderId="33" xfId="0" applyNumberFormat="1" applyFont="1" applyFill="1" applyBorder="1" applyAlignment="1">
      <alignment horizontal="right" vertical="center" wrapText="1"/>
    </xf>
    <xf numFmtId="3" fontId="3" fillId="3" borderId="34" xfId="0" applyNumberFormat="1" applyFont="1" applyFill="1" applyBorder="1" applyAlignment="1">
      <alignment horizontal="right" vertical="center" wrapText="1"/>
    </xf>
    <xf numFmtId="3" fontId="3" fillId="3" borderId="35" xfId="0" applyNumberFormat="1" applyFont="1" applyFill="1" applyBorder="1" applyAlignment="1">
      <alignment horizontal="right" vertical="center" wrapText="1"/>
    </xf>
    <xf numFmtId="3" fontId="3" fillId="0" borderId="31" xfId="0" applyNumberFormat="1" applyFont="1" applyFill="1" applyBorder="1" applyAlignment="1">
      <alignment horizontal="right" vertical="center" wrapText="1"/>
    </xf>
    <xf numFmtId="0" fontId="1" fillId="2" borderId="22" xfId="0" applyFont="1" applyFill="1" applyBorder="1" applyAlignment="1">
      <alignment horizontal="center" vertical="center" wrapText="1"/>
    </xf>
    <xf numFmtId="3" fontId="3" fillId="3" borderId="25" xfId="0" applyNumberFormat="1" applyFont="1" applyFill="1" applyBorder="1" applyAlignment="1">
      <alignment horizontal="right"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38" fontId="3" fillId="3" borderId="33" xfId="1" applyFont="1" applyFill="1" applyBorder="1" applyAlignment="1">
      <alignment vertical="center" wrapText="1"/>
    </xf>
    <xf numFmtId="38" fontId="3" fillId="3" borderId="35" xfId="1" applyFont="1" applyFill="1" applyBorder="1" applyAlignment="1">
      <alignment vertical="center" wrapText="1"/>
    </xf>
    <xf numFmtId="0" fontId="3" fillId="0" borderId="36"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3" fontId="3" fillId="3" borderId="0" xfId="0" applyNumberFormat="1" applyFont="1" applyFill="1" applyBorder="1" applyAlignment="1">
      <alignment horizontal="right" vertical="center" wrapText="1"/>
    </xf>
    <xf numFmtId="3" fontId="3" fillId="0" borderId="26" xfId="0" applyNumberFormat="1" applyFont="1" applyFill="1" applyBorder="1" applyAlignment="1">
      <alignment horizontal="right" vertical="center" wrapText="1"/>
    </xf>
    <xf numFmtId="0" fontId="18" fillId="0" borderId="0" xfId="0" applyFont="1" applyAlignment="1">
      <alignment horizontal="left" vertical="center"/>
    </xf>
    <xf numFmtId="0" fontId="3" fillId="0" borderId="0" xfId="0" applyFont="1" applyBorder="1" applyAlignment="1">
      <alignment horizontal="right" vertical="center" wrapText="1"/>
    </xf>
    <xf numFmtId="3" fontId="3" fillId="2" borderId="25" xfId="0" applyNumberFormat="1" applyFont="1" applyFill="1" applyBorder="1" applyAlignment="1">
      <alignment horizontal="right" vertical="center" wrapText="1"/>
    </xf>
    <xf numFmtId="3" fontId="3" fillId="2" borderId="31" xfId="0" applyNumberFormat="1" applyFont="1" applyFill="1" applyBorder="1" applyAlignment="1">
      <alignment horizontal="right" vertical="center" wrapText="1"/>
    </xf>
    <xf numFmtId="0" fontId="3" fillId="0" borderId="36" xfId="0" applyFont="1" applyBorder="1" applyAlignment="1">
      <alignment horizontal="right" vertical="center" wrapText="1"/>
    </xf>
    <xf numFmtId="0" fontId="3" fillId="0" borderId="16" xfId="0" applyFont="1" applyBorder="1" applyAlignment="1">
      <alignment horizontal="right" vertical="center" wrapText="1"/>
    </xf>
    <xf numFmtId="3" fontId="3" fillId="0" borderId="25" xfId="0" applyNumberFormat="1" applyFont="1" applyBorder="1" applyAlignment="1">
      <alignment horizontal="right" vertical="center" wrapText="1"/>
    </xf>
    <xf numFmtId="3" fontId="3" fillId="0" borderId="31" xfId="0" applyNumberFormat="1" applyFont="1" applyBorder="1" applyAlignment="1">
      <alignment horizontal="right" vertical="center" wrapText="1"/>
    </xf>
    <xf numFmtId="3" fontId="3" fillId="0" borderId="26" xfId="0" applyNumberFormat="1" applyFont="1" applyBorder="1" applyAlignment="1">
      <alignment horizontal="right" vertical="center" wrapText="1"/>
    </xf>
    <xf numFmtId="3" fontId="3" fillId="0" borderId="0" xfId="0" applyNumberFormat="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colors>
    <mruColors>
      <color rgb="FF66FF33"/>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495300</xdr:colOff>
      <xdr:row>2</xdr:row>
      <xdr:rowOff>142875</xdr:rowOff>
    </xdr:from>
    <xdr:to>
      <xdr:col>10</xdr:col>
      <xdr:colOff>952500</xdr:colOff>
      <xdr:row>11</xdr:row>
      <xdr:rowOff>19050</xdr:rowOff>
    </xdr:to>
    <xdr:sp macro="" textlink="">
      <xdr:nvSpPr>
        <xdr:cNvPr id="2" name="正方形/長方形 1"/>
        <xdr:cNvSpPr/>
      </xdr:nvSpPr>
      <xdr:spPr>
        <a:xfrm>
          <a:off x="7086600" y="314325"/>
          <a:ext cx="2695575" cy="1552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（注）</a:t>
          </a:r>
          <a:endParaRPr kumimoji="1" lang="en-US" altLang="ja-JP" sz="1100"/>
        </a:p>
        <a:p>
          <a:pPr algn="l"/>
          <a:r>
            <a:rPr kumimoji="1" lang="ja-JP" altLang="en-US" sz="1100"/>
            <a:t>みずいろセルは自動計算になっています。</a:t>
          </a:r>
          <a:endParaRPr kumimoji="1" lang="en-US" altLang="ja-JP" sz="1100"/>
        </a:p>
        <a:p>
          <a:pPr algn="l"/>
          <a:r>
            <a:rPr kumimoji="1" lang="ja-JP" altLang="en-US" sz="1100"/>
            <a:t>各科目で行が足りない場合は、行挿入可能ですが、計算式が壊れないようにご注意ください。</a:t>
          </a:r>
          <a:endParaRPr kumimoji="1" lang="en-US" altLang="ja-JP" sz="1100"/>
        </a:p>
        <a:p>
          <a:pPr algn="l"/>
          <a:r>
            <a:rPr kumimoji="1" lang="ja-JP" altLang="en-US" sz="1100"/>
            <a:t>計算式を使用せず、手計算した結果を直接みずいろセルに入力しても構いません。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495300</xdr:colOff>
      <xdr:row>2</xdr:row>
      <xdr:rowOff>142875</xdr:rowOff>
    </xdr:from>
    <xdr:to>
      <xdr:col>10</xdr:col>
      <xdr:colOff>952500</xdr:colOff>
      <xdr:row>11</xdr:row>
      <xdr:rowOff>19050</xdr:rowOff>
    </xdr:to>
    <xdr:sp macro="" textlink="">
      <xdr:nvSpPr>
        <xdr:cNvPr id="2" name="正方形/長方形 1"/>
        <xdr:cNvSpPr/>
      </xdr:nvSpPr>
      <xdr:spPr>
        <a:xfrm>
          <a:off x="7086600" y="314325"/>
          <a:ext cx="2695575" cy="1552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（注）</a:t>
          </a:r>
          <a:endParaRPr kumimoji="1" lang="en-US" altLang="ja-JP" sz="1100"/>
        </a:p>
        <a:p>
          <a:pPr algn="l"/>
          <a:r>
            <a:rPr kumimoji="1" lang="ja-JP" altLang="en-US" sz="1100"/>
            <a:t>みずいろセルは自動計算になっています。</a:t>
          </a:r>
          <a:endParaRPr kumimoji="1" lang="en-US" altLang="ja-JP" sz="1100"/>
        </a:p>
        <a:p>
          <a:pPr algn="l"/>
          <a:r>
            <a:rPr kumimoji="1" lang="ja-JP" altLang="en-US" sz="1100"/>
            <a:t>各科目で行が足りない場合は、行挿入可能ですが、計算式が壊れないようにご注意ください。</a:t>
          </a:r>
          <a:endParaRPr kumimoji="1" lang="en-US" altLang="ja-JP" sz="1100"/>
        </a:p>
        <a:p>
          <a:pPr algn="l"/>
          <a:r>
            <a:rPr kumimoji="1" lang="ja-JP" altLang="en-US" sz="1100"/>
            <a:t>計算式を使用せず、手計算した結果を直接みずいろセルに入力しても構いません。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495300</xdr:colOff>
      <xdr:row>2</xdr:row>
      <xdr:rowOff>142875</xdr:rowOff>
    </xdr:from>
    <xdr:to>
      <xdr:col>10</xdr:col>
      <xdr:colOff>952500</xdr:colOff>
      <xdr:row>11</xdr:row>
      <xdr:rowOff>19050</xdr:rowOff>
    </xdr:to>
    <xdr:sp macro="" textlink="">
      <xdr:nvSpPr>
        <xdr:cNvPr id="2" name="正方形/長方形 1"/>
        <xdr:cNvSpPr/>
      </xdr:nvSpPr>
      <xdr:spPr>
        <a:xfrm>
          <a:off x="7086600" y="314325"/>
          <a:ext cx="2695575" cy="1552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（注）</a:t>
          </a:r>
          <a:endParaRPr kumimoji="1" lang="en-US" altLang="ja-JP" sz="1100"/>
        </a:p>
        <a:p>
          <a:pPr algn="l"/>
          <a:r>
            <a:rPr kumimoji="1" lang="ja-JP" altLang="en-US" sz="1100"/>
            <a:t>みずいろセルは自動計算になっています。</a:t>
          </a:r>
          <a:endParaRPr kumimoji="1" lang="en-US" altLang="ja-JP" sz="1100"/>
        </a:p>
        <a:p>
          <a:pPr algn="l"/>
          <a:r>
            <a:rPr kumimoji="1" lang="ja-JP" altLang="en-US" sz="1100"/>
            <a:t>各科目で行が足りない場合は、行挿入可能ですが、計算式が壊れないようにご注意ください。</a:t>
          </a:r>
          <a:endParaRPr kumimoji="1" lang="en-US" altLang="ja-JP" sz="1100"/>
        </a:p>
        <a:p>
          <a:pPr algn="l"/>
          <a:r>
            <a:rPr kumimoji="1" lang="ja-JP" altLang="en-US" sz="1100"/>
            <a:t>計算式を使用せず、手計算した結果を直接みずいろセルに入力しても構いません。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M54"/>
  <sheetViews>
    <sheetView tabSelected="1" view="pageBreakPreview" zoomScaleNormal="100" zoomScaleSheetLayoutView="100" workbookViewId="0"/>
  </sheetViews>
  <sheetFormatPr defaultRowHeight="13.5" x14ac:dyDescent="0.15"/>
  <cols>
    <col min="1" max="1" width="11.875" customWidth="1"/>
    <col min="2" max="2" width="30.375" customWidth="1"/>
    <col min="3" max="3" width="10.5" customWidth="1"/>
    <col min="6" max="6" width="15.75" customWidth="1"/>
    <col min="7" max="8" width="0" hidden="1" customWidth="1"/>
    <col min="9" max="9" width="9.25" customWidth="1"/>
    <col min="10" max="10" width="20.125" customWidth="1"/>
    <col min="11" max="11" width="13.625" style="69" customWidth="1"/>
  </cols>
  <sheetData>
    <row r="1" spans="1:13" x14ac:dyDescent="0.15">
      <c r="F1" s="115" t="s">
        <v>79</v>
      </c>
    </row>
    <row r="2" spans="1:13" x14ac:dyDescent="0.15">
      <c r="A2" s="84" t="s">
        <v>22</v>
      </c>
    </row>
    <row r="3" spans="1:13" ht="17.25" x14ac:dyDescent="0.15">
      <c r="B3" s="2" t="s">
        <v>72</v>
      </c>
    </row>
    <row r="4" spans="1:13" ht="5.25" customHeight="1" x14ac:dyDescent="0.15">
      <c r="A4" s="1"/>
      <c r="B4" s="2"/>
    </row>
    <row r="5" spans="1:13" x14ac:dyDescent="0.15">
      <c r="A5" s="3" t="s">
        <v>49</v>
      </c>
      <c r="F5" s="50" t="s">
        <v>50</v>
      </c>
    </row>
    <row r="6" spans="1:13" x14ac:dyDescent="0.15">
      <c r="A6" s="66" t="s">
        <v>0</v>
      </c>
      <c r="B6" s="66" t="s">
        <v>1</v>
      </c>
      <c r="C6" s="66" t="s">
        <v>2</v>
      </c>
      <c r="D6" s="66" t="s">
        <v>3</v>
      </c>
      <c r="E6" s="28" t="s">
        <v>4</v>
      </c>
      <c r="F6" s="32" t="s">
        <v>5</v>
      </c>
    </row>
    <row r="7" spans="1:13" ht="16.5" customHeight="1" x14ac:dyDescent="0.15">
      <c r="A7" s="13" t="s">
        <v>6</v>
      </c>
      <c r="B7" s="14" t="s">
        <v>66</v>
      </c>
      <c r="C7" s="15">
        <v>107800</v>
      </c>
      <c r="D7" s="16" t="s">
        <v>8</v>
      </c>
      <c r="E7" s="56">
        <v>107800</v>
      </c>
      <c r="F7" s="71">
        <f>E7</f>
        <v>107800</v>
      </c>
    </row>
    <row r="8" spans="1:13" ht="16.5" customHeight="1" x14ac:dyDescent="0.15">
      <c r="A8" s="54" t="s">
        <v>9</v>
      </c>
      <c r="B8" s="62" t="s">
        <v>10</v>
      </c>
      <c r="C8" s="64">
        <v>500</v>
      </c>
      <c r="D8" s="64" t="s">
        <v>11</v>
      </c>
      <c r="E8" s="65">
        <v>100000</v>
      </c>
      <c r="F8" s="33"/>
      <c r="M8" s="112"/>
    </row>
    <row r="9" spans="1:13" ht="16.5" customHeight="1" x14ac:dyDescent="0.15">
      <c r="A9" s="55" t="s">
        <v>13</v>
      </c>
      <c r="B9" s="21" t="s">
        <v>14</v>
      </c>
      <c r="C9" s="57">
        <v>5000</v>
      </c>
      <c r="D9" s="58" t="s">
        <v>15</v>
      </c>
      <c r="E9" s="59">
        <v>5000</v>
      </c>
      <c r="F9" s="33" t="s">
        <v>6</v>
      </c>
      <c r="M9" s="112"/>
    </row>
    <row r="10" spans="1:13" ht="16.5" customHeight="1" x14ac:dyDescent="0.15">
      <c r="A10" s="54" t="s">
        <v>16</v>
      </c>
      <c r="B10" s="62" t="s">
        <v>17</v>
      </c>
      <c r="C10" s="63">
        <v>5000</v>
      </c>
      <c r="D10" s="64" t="s">
        <v>15</v>
      </c>
      <c r="E10" s="65">
        <v>5000</v>
      </c>
      <c r="F10" s="33" t="s">
        <v>12</v>
      </c>
    </row>
    <row r="11" spans="1:13" ht="16.5" customHeight="1" x14ac:dyDescent="0.15">
      <c r="A11" s="25" t="s">
        <v>18</v>
      </c>
      <c r="B11" s="26" t="s">
        <v>19</v>
      </c>
      <c r="C11" s="27" t="s">
        <v>20</v>
      </c>
      <c r="D11" s="27" t="s">
        <v>20</v>
      </c>
      <c r="E11" s="56">
        <v>6700</v>
      </c>
      <c r="F11" s="34"/>
    </row>
    <row r="12" spans="1:13" ht="16.5" customHeight="1" x14ac:dyDescent="0.15">
      <c r="A12" s="149" t="s">
        <v>21</v>
      </c>
      <c r="B12" s="150"/>
      <c r="C12" s="150"/>
      <c r="D12" s="150"/>
      <c r="E12" s="72">
        <f>SUM(E7:E11)</f>
        <v>224500</v>
      </c>
      <c r="F12" s="73">
        <f>SUM(F7)</f>
        <v>107800</v>
      </c>
    </row>
    <row r="13" spans="1:13" ht="6.75" customHeight="1" x14ac:dyDescent="0.15"/>
    <row r="14" spans="1:13" ht="17.25" x14ac:dyDescent="0.15">
      <c r="A14" s="3" t="s">
        <v>51</v>
      </c>
      <c r="F14" s="50" t="s">
        <v>50</v>
      </c>
      <c r="K14" s="91" t="s">
        <v>63</v>
      </c>
    </row>
    <row r="15" spans="1:13" ht="28.5" customHeight="1" x14ac:dyDescent="0.15">
      <c r="A15" s="66" t="s">
        <v>0</v>
      </c>
      <c r="B15" s="66" t="s">
        <v>1</v>
      </c>
      <c r="C15" s="66" t="s">
        <v>2</v>
      </c>
      <c r="D15" s="66" t="s">
        <v>3</v>
      </c>
      <c r="E15" s="41" t="s">
        <v>4</v>
      </c>
      <c r="F15" s="32" t="s">
        <v>81</v>
      </c>
      <c r="J15" s="96" t="s">
        <v>0</v>
      </c>
      <c r="K15" s="92" t="s">
        <v>61</v>
      </c>
    </row>
    <row r="16" spans="1:13" ht="12" customHeight="1" x14ac:dyDescent="0.15">
      <c r="A16" s="151" t="s">
        <v>23</v>
      </c>
      <c r="B16" s="68" t="s">
        <v>69</v>
      </c>
      <c r="C16" s="67">
        <v>5000</v>
      </c>
      <c r="D16" s="68">
        <v>3</v>
      </c>
      <c r="E16" s="152">
        <f>SUM(K16:K22)</f>
        <v>54200</v>
      </c>
      <c r="F16" s="153">
        <v>51200</v>
      </c>
      <c r="J16" s="93" t="s">
        <v>23</v>
      </c>
      <c r="K16" s="98">
        <f>C16*D16</f>
        <v>15000</v>
      </c>
    </row>
    <row r="17" spans="1:11" ht="10.5" customHeight="1" x14ac:dyDescent="0.15">
      <c r="A17" s="151"/>
      <c r="B17" s="68" t="s">
        <v>68</v>
      </c>
      <c r="C17" s="67">
        <v>8000</v>
      </c>
      <c r="D17" s="68">
        <v>1</v>
      </c>
      <c r="E17" s="152"/>
      <c r="F17" s="153"/>
      <c r="J17" s="94"/>
      <c r="K17" s="99">
        <f t="shared" ref="K17:K20" si="0">C17*D17</f>
        <v>8000</v>
      </c>
    </row>
    <row r="18" spans="1:11" ht="11.25" customHeight="1" x14ac:dyDescent="0.15">
      <c r="A18" s="151"/>
      <c r="B18" s="68" t="s">
        <v>83</v>
      </c>
      <c r="C18" s="67">
        <v>3000</v>
      </c>
      <c r="D18" s="68">
        <v>8</v>
      </c>
      <c r="E18" s="152"/>
      <c r="F18" s="153"/>
      <c r="J18" s="94"/>
      <c r="K18" s="99">
        <f t="shared" si="0"/>
        <v>24000</v>
      </c>
    </row>
    <row r="19" spans="1:11" ht="15.75" customHeight="1" x14ac:dyDescent="0.15">
      <c r="A19" s="151"/>
      <c r="B19" s="111" t="s">
        <v>67</v>
      </c>
      <c r="C19" s="67">
        <v>600</v>
      </c>
      <c r="D19" s="68">
        <v>12</v>
      </c>
      <c r="E19" s="152"/>
      <c r="F19" s="153"/>
      <c r="J19" s="94"/>
      <c r="K19" s="99">
        <f t="shared" si="0"/>
        <v>7200</v>
      </c>
    </row>
    <row r="20" spans="1:11" ht="9.75" customHeight="1" x14ac:dyDescent="0.15">
      <c r="A20" s="151"/>
      <c r="B20" s="68"/>
      <c r="C20" s="67"/>
      <c r="D20" s="68"/>
      <c r="E20" s="152"/>
      <c r="F20" s="153"/>
      <c r="J20" s="94"/>
      <c r="K20" s="99">
        <f t="shared" si="0"/>
        <v>0</v>
      </c>
    </row>
    <row r="21" spans="1:11" ht="12" customHeight="1" x14ac:dyDescent="0.15">
      <c r="A21" s="151"/>
      <c r="B21" s="68"/>
      <c r="C21" s="67"/>
      <c r="D21" s="68"/>
      <c r="E21" s="152"/>
      <c r="F21" s="153"/>
      <c r="J21" s="94"/>
      <c r="K21" s="99">
        <f t="shared" ref="K21:K26" si="1">C21*D21</f>
        <v>0</v>
      </c>
    </row>
    <row r="22" spans="1:11" ht="12" customHeight="1" x14ac:dyDescent="0.15">
      <c r="A22" s="151"/>
      <c r="B22" s="68"/>
      <c r="C22" s="67"/>
      <c r="D22" s="68"/>
      <c r="E22" s="152"/>
      <c r="F22" s="153"/>
      <c r="J22" s="95"/>
      <c r="K22" s="100">
        <f t="shared" si="1"/>
        <v>0</v>
      </c>
    </row>
    <row r="23" spans="1:11" ht="21" customHeight="1" x14ac:dyDescent="0.15">
      <c r="A23" s="140" t="s">
        <v>47</v>
      </c>
      <c r="B23" s="80" t="s">
        <v>24</v>
      </c>
      <c r="C23" s="81">
        <v>6000</v>
      </c>
      <c r="D23" s="80">
        <v>1</v>
      </c>
      <c r="E23" s="141">
        <f>SUM(K23:K24)</f>
        <v>6000</v>
      </c>
      <c r="F23" s="139">
        <v>6000</v>
      </c>
      <c r="J23" s="93" t="s">
        <v>64</v>
      </c>
      <c r="K23" s="98">
        <f t="shared" si="1"/>
        <v>6000</v>
      </c>
    </row>
    <row r="24" spans="1:11" ht="21" customHeight="1" x14ac:dyDescent="0.15">
      <c r="A24" s="140"/>
      <c r="B24" s="82"/>
      <c r="C24" s="83"/>
      <c r="D24" s="82"/>
      <c r="E24" s="141"/>
      <c r="F24" s="139"/>
      <c r="J24" s="95"/>
      <c r="K24" s="100">
        <f t="shared" si="1"/>
        <v>0</v>
      </c>
    </row>
    <row r="25" spans="1:11" ht="21" customHeight="1" x14ac:dyDescent="0.15">
      <c r="A25" s="135" t="s">
        <v>25</v>
      </c>
      <c r="B25" s="75" t="s">
        <v>26</v>
      </c>
      <c r="C25" s="74">
        <v>100</v>
      </c>
      <c r="D25" s="75">
        <v>200</v>
      </c>
      <c r="E25" s="136">
        <f>SUM(K25:K29)</f>
        <v>111300</v>
      </c>
      <c r="F25" s="139">
        <v>17600</v>
      </c>
      <c r="J25" s="93" t="s">
        <v>25</v>
      </c>
      <c r="K25" s="98">
        <f t="shared" si="1"/>
        <v>20000</v>
      </c>
    </row>
    <row r="26" spans="1:11" ht="21" customHeight="1" x14ac:dyDescent="0.15">
      <c r="A26" s="135"/>
      <c r="B26" s="51" t="s">
        <v>70</v>
      </c>
      <c r="C26" s="78">
        <v>8300</v>
      </c>
      <c r="D26" s="51">
        <v>11</v>
      </c>
      <c r="E26" s="137"/>
      <c r="F26" s="139"/>
      <c r="J26" s="94"/>
      <c r="K26" s="99">
        <f t="shared" si="1"/>
        <v>91300</v>
      </c>
    </row>
    <row r="27" spans="1:11" ht="15.75" customHeight="1" x14ac:dyDescent="0.15">
      <c r="A27" s="135"/>
      <c r="B27" s="51"/>
      <c r="C27" s="78"/>
      <c r="D27" s="51"/>
      <c r="E27" s="137"/>
      <c r="F27" s="139"/>
      <c r="J27" s="94"/>
      <c r="K27" s="99">
        <f t="shared" ref="K27:K28" si="2">C27*D27</f>
        <v>0</v>
      </c>
    </row>
    <row r="28" spans="1:11" ht="12.75" customHeight="1" x14ac:dyDescent="0.15">
      <c r="A28" s="135"/>
      <c r="B28" s="51"/>
      <c r="C28" s="78"/>
      <c r="D28" s="51"/>
      <c r="E28" s="137"/>
      <c r="F28" s="139"/>
      <c r="J28" s="94"/>
      <c r="K28" s="99">
        <f t="shared" si="2"/>
        <v>0</v>
      </c>
    </row>
    <row r="29" spans="1:11" ht="21" customHeight="1" x14ac:dyDescent="0.15">
      <c r="A29" s="135"/>
      <c r="B29" s="77"/>
      <c r="C29" s="76"/>
      <c r="D29" s="77"/>
      <c r="E29" s="138"/>
      <c r="F29" s="139"/>
      <c r="J29" s="95"/>
      <c r="K29" s="100">
        <f>C29*D29</f>
        <v>0</v>
      </c>
    </row>
    <row r="30" spans="1:11" ht="21" customHeight="1" x14ac:dyDescent="0.15">
      <c r="A30" s="140" t="s">
        <v>27</v>
      </c>
      <c r="B30" s="80" t="s">
        <v>80</v>
      </c>
      <c r="C30" s="81">
        <v>10</v>
      </c>
      <c r="D30" s="80">
        <v>300</v>
      </c>
      <c r="E30" s="141">
        <f>SUM(K30:K31)</f>
        <v>3000</v>
      </c>
      <c r="F30" s="139">
        <v>3000</v>
      </c>
      <c r="J30" s="93" t="s">
        <v>27</v>
      </c>
      <c r="K30" s="98">
        <f>C30*D30</f>
        <v>3000</v>
      </c>
    </row>
    <row r="31" spans="1:11" ht="21" customHeight="1" x14ac:dyDescent="0.15">
      <c r="A31" s="140"/>
      <c r="B31" s="82"/>
      <c r="C31" s="83"/>
      <c r="D31" s="82"/>
      <c r="E31" s="141"/>
      <c r="F31" s="139"/>
      <c r="J31" s="95"/>
      <c r="K31" s="100">
        <f>C31*D31</f>
        <v>0</v>
      </c>
    </row>
    <row r="32" spans="1:11" ht="14.25" customHeight="1" x14ac:dyDescent="0.15">
      <c r="A32" s="142" t="s">
        <v>28</v>
      </c>
      <c r="B32" s="75"/>
      <c r="C32" s="74"/>
      <c r="D32" s="75"/>
      <c r="E32" s="144">
        <f>SUM(K32:K33)</f>
        <v>0</v>
      </c>
      <c r="F32" s="146" t="s">
        <v>62</v>
      </c>
      <c r="J32" s="93" t="s">
        <v>28</v>
      </c>
      <c r="K32" s="98">
        <f>C32*D32</f>
        <v>0</v>
      </c>
    </row>
    <row r="33" spans="1:11" ht="10.5" customHeight="1" x14ac:dyDescent="0.15">
      <c r="A33" s="143"/>
      <c r="B33" s="51"/>
      <c r="C33" s="78"/>
      <c r="D33" s="51"/>
      <c r="E33" s="145"/>
      <c r="F33" s="147"/>
      <c r="J33" s="95"/>
      <c r="K33" s="100">
        <f t="shared" ref="K33" si="3">C33*D33</f>
        <v>0</v>
      </c>
    </row>
    <row r="34" spans="1:11" ht="21" customHeight="1" x14ac:dyDescent="0.15">
      <c r="A34" s="54" t="s">
        <v>29</v>
      </c>
      <c r="B34" s="79"/>
      <c r="C34" s="64"/>
      <c r="D34" s="64"/>
      <c r="E34" s="85">
        <f>SUM(K34)</f>
        <v>0</v>
      </c>
      <c r="F34" s="113" t="s">
        <v>62</v>
      </c>
      <c r="J34" s="96" t="s">
        <v>29</v>
      </c>
      <c r="K34" s="101">
        <f t="shared" ref="K34:K42" si="4">C34*D34</f>
        <v>0</v>
      </c>
    </row>
    <row r="35" spans="1:11" ht="21" customHeight="1" x14ac:dyDescent="0.15">
      <c r="A35" s="55" t="s">
        <v>30</v>
      </c>
      <c r="B35" s="70" t="s">
        <v>31</v>
      </c>
      <c r="C35" s="58">
        <v>150</v>
      </c>
      <c r="D35" s="58">
        <v>200</v>
      </c>
      <c r="E35" s="86">
        <f>SUM(K35)</f>
        <v>30000</v>
      </c>
      <c r="F35" s="114">
        <v>30000</v>
      </c>
      <c r="J35" s="96" t="s">
        <v>30</v>
      </c>
      <c r="K35" s="101">
        <f t="shared" si="4"/>
        <v>30000</v>
      </c>
    </row>
    <row r="36" spans="1:11" ht="21" customHeight="1" x14ac:dyDescent="0.15">
      <c r="A36" s="54" t="s">
        <v>32</v>
      </c>
      <c r="B36" s="79"/>
      <c r="C36" s="64"/>
      <c r="D36" s="64"/>
      <c r="E36" s="85">
        <f t="shared" ref="E36:E41" si="5">SUM(K36)</f>
        <v>0</v>
      </c>
      <c r="F36" s="113" t="s">
        <v>20</v>
      </c>
      <c r="J36" s="96" t="s">
        <v>32</v>
      </c>
      <c r="K36" s="101">
        <f t="shared" si="4"/>
        <v>0</v>
      </c>
    </row>
    <row r="37" spans="1:11" ht="12" customHeight="1" x14ac:dyDescent="0.15">
      <c r="A37" s="135" t="s">
        <v>48</v>
      </c>
      <c r="B37" s="75"/>
      <c r="C37" s="74"/>
      <c r="D37" s="75"/>
      <c r="E37" s="148">
        <f t="shared" si="5"/>
        <v>0</v>
      </c>
      <c r="F37" s="33"/>
      <c r="J37" s="97" t="s">
        <v>65</v>
      </c>
      <c r="K37" s="102">
        <f t="shared" si="4"/>
        <v>0</v>
      </c>
    </row>
    <row r="38" spans="1:11" ht="12" customHeight="1" x14ac:dyDescent="0.15">
      <c r="A38" s="135"/>
      <c r="B38" s="51"/>
      <c r="C38" s="78"/>
      <c r="D38" s="51"/>
      <c r="E38" s="148">
        <f t="shared" si="5"/>
        <v>0</v>
      </c>
      <c r="F38" s="33" t="s">
        <v>6</v>
      </c>
      <c r="J38" s="95"/>
      <c r="K38" s="100">
        <f t="shared" si="4"/>
        <v>0</v>
      </c>
    </row>
    <row r="39" spans="1:11" ht="17.25" customHeight="1" x14ac:dyDescent="0.15">
      <c r="A39" s="54" t="s">
        <v>35</v>
      </c>
      <c r="B39" s="79"/>
      <c r="C39" s="64"/>
      <c r="D39" s="64"/>
      <c r="E39" s="85">
        <f t="shared" si="5"/>
        <v>0</v>
      </c>
      <c r="F39" s="33" t="s">
        <v>33</v>
      </c>
      <c r="J39" s="96" t="s">
        <v>35</v>
      </c>
      <c r="K39" s="101">
        <f t="shared" si="4"/>
        <v>0</v>
      </c>
    </row>
    <row r="40" spans="1:11" ht="18.75" customHeight="1" x14ac:dyDescent="0.15">
      <c r="A40" s="55" t="s">
        <v>36</v>
      </c>
      <c r="B40" s="70" t="s">
        <v>37</v>
      </c>
      <c r="C40" s="57">
        <v>20000</v>
      </c>
      <c r="D40" s="58">
        <v>1</v>
      </c>
      <c r="E40" s="86">
        <f t="shared" si="5"/>
        <v>20000</v>
      </c>
      <c r="F40" s="33" t="s">
        <v>34</v>
      </c>
      <c r="J40" s="96" t="s">
        <v>36</v>
      </c>
      <c r="K40" s="101">
        <f t="shared" si="4"/>
        <v>20000</v>
      </c>
    </row>
    <row r="41" spans="1:11" ht="19.5" customHeight="1" x14ac:dyDescent="0.15">
      <c r="A41" s="44" t="s">
        <v>18</v>
      </c>
      <c r="B41" s="110"/>
      <c r="C41" s="46"/>
      <c r="D41" s="46"/>
      <c r="E41" s="87">
        <f t="shared" si="5"/>
        <v>0</v>
      </c>
      <c r="F41" s="48"/>
      <c r="J41" s="96" t="s">
        <v>18</v>
      </c>
      <c r="K41" s="101">
        <f t="shared" si="4"/>
        <v>0</v>
      </c>
    </row>
    <row r="42" spans="1:11" ht="21" customHeight="1" thickBot="1" x14ac:dyDescent="0.2">
      <c r="A42" s="134" t="s">
        <v>21</v>
      </c>
      <c r="B42" s="134"/>
      <c r="C42" s="134"/>
      <c r="D42" s="134"/>
      <c r="E42" s="88">
        <f>SUM(E16:E41)</f>
        <v>224500</v>
      </c>
      <c r="F42" s="73">
        <f>SUM(F16:F36)</f>
        <v>107800</v>
      </c>
      <c r="K42" s="89">
        <f t="shared" si="4"/>
        <v>0</v>
      </c>
    </row>
    <row r="43" spans="1:11" ht="15.75" customHeight="1" x14ac:dyDescent="0.15">
      <c r="A43" s="122" t="s">
        <v>38</v>
      </c>
      <c r="B43" s="122"/>
      <c r="C43" s="122"/>
      <c r="D43" s="122"/>
      <c r="E43" s="122"/>
      <c r="F43" s="122"/>
      <c r="K43" s="90"/>
    </row>
    <row r="44" spans="1:11" ht="21" customHeight="1" x14ac:dyDescent="0.15">
      <c r="A44" s="66" t="s">
        <v>39</v>
      </c>
      <c r="B44" s="116"/>
      <c r="C44" s="117"/>
      <c r="D44" s="117"/>
      <c r="E44" s="118">
        <f>E12-E42</f>
        <v>0</v>
      </c>
      <c r="F44" s="103">
        <f>F12-F42</f>
        <v>0</v>
      </c>
      <c r="K44" s="90"/>
    </row>
    <row r="45" spans="1:11" ht="16.5" customHeight="1" x14ac:dyDescent="0.15">
      <c r="A45" s="4"/>
      <c r="E45" s="104" t="str">
        <f>IF(B44=0,"","収入額と支出額が異なります。入力ミスがあります↑")</f>
        <v/>
      </c>
      <c r="F45" t="str">
        <f>IF(F44=0,"","↑収入額と支出額が異なります。入力ミスがあります")</f>
        <v/>
      </c>
      <c r="K45" s="90"/>
    </row>
    <row r="46" spans="1:11" ht="22.5" customHeight="1" x14ac:dyDescent="0.15">
      <c r="A46" s="6" t="s">
        <v>40</v>
      </c>
      <c r="B46" s="123" t="s">
        <v>41</v>
      </c>
      <c r="C46" s="124"/>
      <c r="D46" s="124"/>
      <c r="E46" s="124"/>
      <c r="F46" s="125"/>
      <c r="K46" s="90"/>
    </row>
    <row r="47" spans="1:11" ht="20.25" customHeight="1" x14ac:dyDescent="0.15">
      <c r="A47" s="7" t="s">
        <v>59</v>
      </c>
      <c r="B47" s="126" t="s">
        <v>43</v>
      </c>
      <c r="C47" s="119" t="s">
        <v>82</v>
      </c>
      <c r="D47" s="128" t="s">
        <v>88</v>
      </c>
      <c r="E47" s="129"/>
      <c r="F47" s="130"/>
      <c r="K47" s="90"/>
    </row>
    <row r="48" spans="1:11" ht="17.25" customHeight="1" x14ac:dyDescent="0.15">
      <c r="A48" s="8" t="s">
        <v>42</v>
      </c>
      <c r="B48" s="127"/>
      <c r="C48" s="10" t="s">
        <v>45</v>
      </c>
      <c r="D48" s="131" t="s">
        <v>46</v>
      </c>
      <c r="E48" s="132"/>
      <c r="F48" s="133"/>
      <c r="K48" s="90"/>
    </row>
    <row r="49" spans="1:11" ht="12.75" customHeight="1" x14ac:dyDescent="0.15">
      <c r="A49" s="52" t="s">
        <v>73</v>
      </c>
      <c r="K49" s="90"/>
    </row>
    <row r="50" spans="1:11" ht="12.75" customHeight="1" x14ac:dyDescent="0.15">
      <c r="A50" s="52" t="s">
        <v>84</v>
      </c>
      <c r="K50" s="90"/>
    </row>
    <row r="51" spans="1:11" ht="12.75" customHeight="1" x14ac:dyDescent="0.15">
      <c r="A51" s="52" t="s">
        <v>85</v>
      </c>
      <c r="K51" s="90"/>
    </row>
    <row r="52" spans="1:11" ht="12.75" customHeight="1" x14ac:dyDescent="0.15">
      <c r="A52" s="53" t="s">
        <v>87</v>
      </c>
      <c r="K52" s="90"/>
    </row>
    <row r="53" spans="1:11" ht="12.75" customHeight="1" x14ac:dyDescent="0.15">
      <c r="A53" s="53" t="s">
        <v>86</v>
      </c>
      <c r="K53" s="90"/>
    </row>
    <row r="54" spans="1:11" ht="9" customHeight="1" x14ac:dyDescent="0.15"/>
  </sheetData>
  <mergeCells count="24">
    <mergeCell ref="A12:D12"/>
    <mergeCell ref="A16:A22"/>
    <mergeCell ref="E16:E22"/>
    <mergeCell ref="F16:F22"/>
    <mergeCell ref="A23:A24"/>
    <mergeCell ref="E23:E24"/>
    <mergeCell ref="F23:F24"/>
    <mergeCell ref="A42:D42"/>
    <mergeCell ref="A25:A29"/>
    <mergeCell ref="E25:E29"/>
    <mergeCell ref="F25:F29"/>
    <mergeCell ref="A30:A31"/>
    <mergeCell ref="E30:E31"/>
    <mergeCell ref="F30:F31"/>
    <mergeCell ref="A32:A33"/>
    <mergeCell ref="E32:E33"/>
    <mergeCell ref="F32:F33"/>
    <mergeCell ref="A37:A38"/>
    <mergeCell ref="E37:E38"/>
    <mergeCell ref="A43:F43"/>
    <mergeCell ref="B46:F46"/>
    <mergeCell ref="B47:B48"/>
    <mergeCell ref="D47:F47"/>
    <mergeCell ref="D48:F48"/>
  </mergeCells>
  <phoneticPr fontId="5"/>
  <pageMargins left="0.9055118110236221" right="0.31496062992125984" top="0.19685039370078741" bottom="0" header="0.31496062992125984" footer="0.31496062992125984"/>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K54"/>
  <sheetViews>
    <sheetView view="pageBreakPreview" zoomScaleNormal="100" zoomScaleSheetLayoutView="100" workbookViewId="0">
      <selection activeCell="I12" sqref="I12"/>
    </sheetView>
  </sheetViews>
  <sheetFormatPr defaultRowHeight="13.5" x14ac:dyDescent="0.15"/>
  <cols>
    <col min="1" max="1" width="11.875" customWidth="1"/>
    <col min="2" max="2" width="30.375" customWidth="1"/>
    <col min="3" max="3" width="10.5" customWidth="1"/>
    <col min="6" max="6" width="15.75" customWidth="1"/>
    <col min="7" max="8" width="0" hidden="1" customWidth="1"/>
    <col min="9" max="9" width="9.25" customWidth="1"/>
    <col min="10" max="10" width="20.125" customWidth="1"/>
    <col min="11" max="11" width="13.625" style="69" customWidth="1"/>
  </cols>
  <sheetData>
    <row r="1" spans="1:11" x14ac:dyDescent="0.15">
      <c r="F1" s="115" t="s">
        <v>79</v>
      </c>
    </row>
    <row r="2" spans="1:11" x14ac:dyDescent="0.15">
      <c r="A2" s="84" t="s">
        <v>22</v>
      </c>
    </row>
    <row r="3" spans="1:11" ht="17.25" x14ac:dyDescent="0.15">
      <c r="B3" s="2" t="s">
        <v>72</v>
      </c>
    </row>
    <row r="4" spans="1:11" ht="5.25" customHeight="1" x14ac:dyDescent="0.15">
      <c r="A4" s="1"/>
      <c r="B4" s="2"/>
    </row>
    <row r="5" spans="1:11" x14ac:dyDescent="0.15">
      <c r="A5" s="3" t="s">
        <v>49</v>
      </c>
      <c r="F5" s="50" t="s">
        <v>50</v>
      </c>
    </row>
    <row r="6" spans="1:11" x14ac:dyDescent="0.15">
      <c r="A6" s="12" t="s">
        <v>0</v>
      </c>
      <c r="B6" s="12" t="s">
        <v>1</v>
      </c>
      <c r="C6" s="12" t="s">
        <v>2</v>
      </c>
      <c r="D6" s="12" t="s">
        <v>3</v>
      </c>
      <c r="E6" s="28" t="s">
        <v>4</v>
      </c>
      <c r="F6" s="32" t="s">
        <v>5</v>
      </c>
    </row>
    <row r="7" spans="1:11" ht="16.5" customHeight="1" x14ac:dyDescent="0.15">
      <c r="A7" s="13" t="s">
        <v>6</v>
      </c>
      <c r="B7" s="14" t="s">
        <v>66</v>
      </c>
      <c r="C7" s="15"/>
      <c r="D7" s="16"/>
      <c r="E7" s="29"/>
      <c r="F7" s="71">
        <f>E7</f>
        <v>0</v>
      </c>
    </row>
    <row r="8" spans="1:11" ht="16.5" customHeight="1" x14ac:dyDescent="0.15">
      <c r="A8" s="17" t="s">
        <v>9</v>
      </c>
      <c r="B8" s="18"/>
      <c r="C8" s="19"/>
      <c r="D8" s="19"/>
      <c r="E8" s="30"/>
      <c r="F8" s="33"/>
    </row>
    <row r="9" spans="1:11" ht="16.5" customHeight="1" x14ac:dyDescent="0.15">
      <c r="A9" s="20" t="s">
        <v>13</v>
      </c>
      <c r="B9" s="21"/>
      <c r="C9" s="22"/>
      <c r="D9" s="23"/>
      <c r="E9" s="31"/>
      <c r="F9" s="33" t="s">
        <v>6</v>
      </c>
    </row>
    <row r="10" spans="1:11" ht="16.5" customHeight="1" x14ac:dyDescent="0.15">
      <c r="A10" s="17" t="s">
        <v>16</v>
      </c>
      <c r="B10" s="18"/>
      <c r="C10" s="24"/>
      <c r="D10" s="19"/>
      <c r="E10" s="30"/>
      <c r="F10" s="33" t="s">
        <v>12</v>
      </c>
    </row>
    <row r="11" spans="1:11" ht="16.5" customHeight="1" x14ac:dyDescent="0.15">
      <c r="A11" s="25" t="s">
        <v>18</v>
      </c>
      <c r="B11" s="26"/>
      <c r="C11" s="27"/>
      <c r="D11" s="27"/>
      <c r="E11" s="29"/>
      <c r="F11" s="34"/>
    </row>
    <row r="12" spans="1:11" ht="16.5" customHeight="1" x14ac:dyDescent="0.15">
      <c r="A12" s="149" t="s">
        <v>21</v>
      </c>
      <c r="B12" s="150"/>
      <c r="C12" s="150"/>
      <c r="D12" s="150"/>
      <c r="E12" s="72">
        <f>SUM(E7:E11)</f>
        <v>0</v>
      </c>
      <c r="F12" s="73">
        <f>SUM(F7)</f>
        <v>0</v>
      </c>
    </row>
    <row r="13" spans="1:11" ht="6.75" customHeight="1" x14ac:dyDescent="0.15"/>
    <row r="14" spans="1:11" ht="17.25" x14ac:dyDescent="0.15">
      <c r="A14" s="3" t="s">
        <v>51</v>
      </c>
      <c r="F14" s="50" t="s">
        <v>50</v>
      </c>
      <c r="K14" s="91" t="s">
        <v>63</v>
      </c>
    </row>
    <row r="15" spans="1:11" ht="28.5" customHeight="1" x14ac:dyDescent="0.15">
      <c r="A15" s="12" t="s">
        <v>0</v>
      </c>
      <c r="B15" s="12" t="s">
        <v>1</v>
      </c>
      <c r="C15" s="12" t="s">
        <v>2</v>
      </c>
      <c r="D15" s="12" t="s">
        <v>3</v>
      </c>
      <c r="E15" s="41" t="s">
        <v>4</v>
      </c>
      <c r="F15" s="32" t="s">
        <v>81</v>
      </c>
      <c r="J15" s="96" t="s">
        <v>0</v>
      </c>
      <c r="K15" s="92" t="s">
        <v>61</v>
      </c>
    </row>
    <row r="16" spans="1:11" ht="12" customHeight="1" x14ac:dyDescent="0.15">
      <c r="A16" s="151" t="s">
        <v>23</v>
      </c>
      <c r="B16" s="38"/>
      <c r="C16" s="67"/>
      <c r="D16" s="68"/>
      <c r="E16" s="152">
        <f>SUM(K16:K22)</f>
        <v>0</v>
      </c>
      <c r="F16" s="153"/>
      <c r="J16" s="93" t="s">
        <v>23</v>
      </c>
      <c r="K16" s="98">
        <f>C16*D16</f>
        <v>0</v>
      </c>
    </row>
    <row r="17" spans="1:11" ht="10.5" customHeight="1" x14ac:dyDescent="0.15">
      <c r="A17" s="151"/>
      <c r="B17" s="61"/>
      <c r="C17" s="67"/>
      <c r="D17" s="68"/>
      <c r="E17" s="152"/>
      <c r="F17" s="153"/>
      <c r="J17" s="94"/>
      <c r="K17" s="99">
        <f t="shared" ref="K17:K20" si="0">C17*D17</f>
        <v>0</v>
      </c>
    </row>
    <row r="18" spans="1:11" ht="11.25" customHeight="1" x14ac:dyDescent="0.15">
      <c r="A18" s="151"/>
      <c r="B18" s="61"/>
      <c r="C18" s="67"/>
      <c r="D18" s="68"/>
      <c r="E18" s="152"/>
      <c r="F18" s="153"/>
      <c r="J18" s="94"/>
      <c r="K18" s="99">
        <f t="shared" si="0"/>
        <v>0</v>
      </c>
    </row>
    <row r="19" spans="1:11" ht="9" customHeight="1" x14ac:dyDescent="0.15">
      <c r="A19" s="151"/>
      <c r="B19" s="61"/>
      <c r="C19" s="67"/>
      <c r="D19" s="68"/>
      <c r="E19" s="152"/>
      <c r="F19" s="153"/>
      <c r="J19" s="94"/>
      <c r="K19" s="99">
        <f t="shared" si="0"/>
        <v>0</v>
      </c>
    </row>
    <row r="20" spans="1:11" ht="12" customHeight="1" x14ac:dyDescent="0.15">
      <c r="A20" s="151"/>
      <c r="B20" s="61"/>
      <c r="C20" s="67"/>
      <c r="D20" s="68"/>
      <c r="E20" s="152"/>
      <c r="F20" s="153"/>
      <c r="J20" s="94"/>
      <c r="K20" s="99">
        <f t="shared" si="0"/>
        <v>0</v>
      </c>
    </row>
    <row r="21" spans="1:11" ht="12" customHeight="1" x14ac:dyDescent="0.15">
      <c r="A21" s="151"/>
      <c r="B21" s="38"/>
      <c r="C21" s="67"/>
      <c r="D21" s="68"/>
      <c r="E21" s="152"/>
      <c r="F21" s="153"/>
      <c r="J21" s="94"/>
      <c r="K21" s="99">
        <f t="shared" ref="K21:K26" si="1">C21*D21</f>
        <v>0</v>
      </c>
    </row>
    <row r="22" spans="1:11" ht="12" customHeight="1" x14ac:dyDescent="0.15">
      <c r="A22" s="151"/>
      <c r="B22" s="38"/>
      <c r="C22" s="67"/>
      <c r="D22" s="68"/>
      <c r="E22" s="152"/>
      <c r="F22" s="153"/>
      <c r="J22" s="95"/>
      <c r="K22" s="100">
        <f t="shared" si="1"/>
        <v>0</v>
      </c>
    </row>
    <row r="23" spans="1:11" ht="21" customHeight="1" x14ac:dyDescent="0.15">
      <c r="A23" s="140" t="s">
        <v>47</v>
      </c>
      <c r="B23" s="80"/>
      <c r="C23" s="81"/>
      <c r="D23" s="80"/>
      <c r="E23" s="141">
        <f>SUM(K23:K24)</f>
        <v>0</v>
      </c>
      <c r="F23" s="139"/>
      <c r="J23" s="93" t="s">
        <v>64</v>
      </c>
      <c r="K23" s="98">
        <f t="shared" si="1"/>
        <v>0</v>
      </c>
    </row>
    <row r="24" spans="1:11" ht="21" customHeight="1" x14ac:dyDescent="0.15">
      <c r="A24" s="140"/>
      <c r="B24" s="82"/>
      <c r="C24" s="83"/>
      <c r="D24" s="82"/>
      <c r="E24" s="141"/>
      <c r="F24" s="139"/>
      <c r="J24" s="95"/>
      <c r="K24" s="100">
        <f t="shared" si="1"/>
        <v>0</v>
      </c>
    </row>
    <row r="25" spans="1:11" ht="21" customHeight="1" x14ac:dyDescent="0.15">
      <c r="A25" s="135" t="s">
        <v>25</v>
      </c>
      <c r="B25" s="39"/>
      <c r="C25" s="74"/>
      <c r="D25" s="75"/>
      <c r="E25" s="136">
        <f>SUM(K25:K29)</f>
        <v>0</v>
      </c>
      <c r="F25" s="139"/>
      <c r="J25" s="93" t="s">
        <v>25</v>
      </c>
      <c r="K25" s="98">
        <f t="shared" si="1"/>
        <v>0</v>
      </c>
    </row>
    <row r="26" spans="1:11" ht="21" customHeight="1" x14ac:dyDescent="0.15">
      <c r="A26" s="135"/>
      <c r="B26" s="38"/>
      <c r="C26" s="78"/>
      <c r="D26" s="51"/>
      <c r="E26" s="137"/>
      <c r="F26" s="139"/>
      <c r="J26" s="94"/>
      <c r="K26" s="99">
        <f t="shared" si="1"/>
        <v>0</v>
      </c>
    </row>
    <row r="27" spans="1:11" ht="15.75" customHeight="1" x14ac:dyDescent="0.15">
      <c r="A27" s="135"/>
      <c r="B27" s="61"/>
      <c r="C27" s="78"/>
      <c r="D27" s="51"/>
      <c r="E27" s="137"/>
      <c r="F27" s="139"/>
      <c r="J27" s="94"/>
      <c r="K27" s="99">
        <f t="shared" ref="K27:K28" si="2">C27*D27</f>
        <v>0</v>
      </c>
    </row>
    <row r="28" spans="1:11" ht="12.75" customHeight="1" x14ac:dyDescent="0.15">
      <c r="A28" s="135"/>
      <c r="B28" s="61"/>
      <c r="C28" s="78"/>
      <c r="D28" s="51"/>
      <c r="E28" s="137"/>
      <c r="F28" s="139"/>
      <c r="J28" s="94"/>
      <c r="K28" s="99">
        <f t="shared" si="2"/>
        <v>0</v>
      </c>
    </row>
    <row r="29" spans="1:11" ht="21" customHeight="1" x14ac:dyDescent="0.15">
      <c r="A29" s="135"/>
      <c r="B29" s="40"/>
      <c r="C29" s="76"/>
      <c r="D29" s="77"/>
      <c r="E29" s="138"/>
      <c r="F29" s="139"/>
      <c r="J29" s="95"/>
      <c r="K29" s="100">
        <f>C29*D29</f>
        <v>0</v>
      </c>
    </row>
    <row r="30" spans="1:11" ht="21" customHeight="1" x14ac:dyDescent="0.15">
      <c r="A30" s="140" t="s">
        <v>27</v>
      </c>
      <c r="B30" s="80"/>
      <c r="C30" s="81"/>
      <c r="D30" s="80"/>
      <c r="E30" s="141">
        <f>SUM(K30:K31)</f>
        <v>0</v>
      </c>
      <c r="F30" s="139"/>
      <c r="J30" s="93" t="s">
        <v>27</v>
      </c>
      <c r="K30" s="98">
        <f>C30*D30</f>
        <v>0</v>
      </c>
    </row>
    <row r="31" spans="1:11" ht="21" customHeight="1" x14ac:dyDescent="0.15">
      <c r="A31" s="140"/>
      <c r="B31" s="82"/>
      <c r="C31" s="83"/>
      <c r="D31" s="82"/>
      <c r="E31" s="141"/>
      <c r="F31" s="139"/>
      <c r="J31" s="95"/>
      <c r="K31" s="100">
        <f>C31*D31</f>
        <v>0</v>
      </c>
    </row>
    <row r="32" spans="1:11" ht="14.25" customHeight="1" x14ac:dyDescent="0.15">
      <c r="A32" s="142" t="s">
        <v>28</v>
      </c>
      <c r="B32" s="39"/>
      <c r="C32" s="74"/>
      <c r="D32" s="75"/>
      <c r="E32" s="144">
        <f>SUM(K32:K33)</f>
        <v>0</v>
      </c>
      <c r="F32" s="146"/>
      <c r="J32" s="93" t="s">
        <v>28</v>
      </c>
      <c r="K32" s="98">
        <f>C32*D32</f>
        <v>0</v>
      </c>
    </row>
    <row r="33" spans="1:11" ht="10.5" customHeight="1" x14ac:dyDescent="0.15">
      <c r="A33" s="143"/>
      <c r="B33" s="61"/>
      <c r="C33" s="78"/>
      <c r="D33" s="51"/>
      <c r="E33" s="145"/>
      <c r="F33" s="147"/>
      <c r="J33" s="95"/>
      <c r="K33" s="100">
        <f t="shared" ref="K33" si="3">C33*D33</f>
        <v>0</v>
      </c>
    </row>
    <row r="34" spans="1:11" ht="21" customHeight="1" x14ac:dyDescent="0.15">
      <c r="A34" s="17" t="s">
        <v>29</v>
      </c>
      <c r="B34" s="18"/>
      <c r="C34" s="19"/>
      <c r="D34" s="19"/>
      <c r="E34" s="85">
        <f>SUM(K34)</f>
        <v>0</v>
      </c>
      <c r="F34" s="113"/>
      <c r="J34" s="96" t="s">
        <v>29</v>
      </c>
      <c r="K34" s="101">
        <f t="shared" ref="K34:K42" si="4">C34*D34</f>
        <v>0</v>
      </c>
    </row>
    <row r="35" spans="1:11" ht="21" customHeight="1" x14ac:dyDescent="0.15">
      <c r="A35" s="20" t="s">
        <v>30</v>
      </c>
      <c r="B35" s="21"/>
      <c r="C35" s="23"/>
      <c r="D35" s="23"/>
      <c r="E35" s="86">
        <f>SUM(K35)</f>
        <v>0</v>
      </c>
      <c r="F35" s="114"/>
      <c r="J35" s="96" t="s">
        <v>30</v>
      </c>
      <c r="K35" s="101">
        <f t="shared" si="4"/>
        <v>0</v>
      </c>
    </row>
    <row r="36" spans="1:11" ht="21" customHeight="1" x14ac:dyDescent="0.15">
      <c r="A36" s="17" t="s">
        <v>32</v>
      </c>
      <c r="B36" s="18"/>
      <c r="C36" s="19"/>
      <c r="D36" s="19"/>
      <c r="E36" s="85">
        <f t="shared" ref="E36:E41" si="5">SUM(K36)</f>
        <v>0</v>
      </c>
      <c r="F36" s="113"/>
      <c r="J36" s="96" t="s">
        <v>32</v>
      </c>
      <c r="K36" s="101">
        <f t="shared" si="4"/>
        <v>0</v>
      </c>
    </row>
    <row r="37" spans="1:11" ht="12" customHeight="1" x14ac:dyDescent="0.15">
      <c r="A37" s="135" t="s">
        <v>48</v>
      </c>
      <c r="B37" s="39"/>
      <c r="C37" s="74"/>
      <c r="D37" s="75"/>
      <c r="E37" s="148">
        <f t="shared" si="5"/>
        <v>0</v>
      </c>
      <c r="F37" s="33"/>
      <c r="J37" s="97" t="s">
        <v>65</v>
      </c>
      <c r="K37" s="102">
        <f t="shared" si="4"/>
        <v>0</v>
      </c>
    </row>
    <row r="38" spans="1:11" ht="12" customHeight="1" x14ac:dyDescent="0.15">
      <c r="A38" s="135"/>
      <c r="B38" s="61"/>
      <c r="C38" s="78"/>
      <c r="D38" s="51"/>
      <c r="E38" s="148">
        <f t="shared" si="5"/>
        <v>0</v>
      </c>
      <c r="F38" s="33" t="s">
        <v>6</v>
      </c>
      <c r="J38" s="95"/>
      <c r="K38" s="100">
        <f t="shared" si="4"/>
        <v>0</v>
      </c>
    </row>
    <row r="39" spans="1:11" ht="17.25" customHeight="1" x14ac:dyDescent="0.15">
      <c r="A39" s="17" t="s">
        <v>35</v>
      </c>
      <c r="B39" s="18"/>
      <c r="C39" s="19"/>
      <c r="D39" s="19"/>
      <c r="E39" s="85">
        <f t="shared" si="5"/>
        <v>0</v>
      </c>
      <c r="F39" s="33" t="s">
        <v>33</v>
      </c>
      <c r="J39" s="96" t="s">
        <v>35</v>
      </c>
      <c r="K39" s="101">
        <f t="shared" si="4"/>
        <v>0</v>
      </c>
    </row>
    <row r="40" spans="1:11" ht="18.75" customHeight="1" x14ac:dyDescent="0.15">
      <c r="A40" s="20" t="s">
        <v>36</v>
      </c>
      <c r="B40" s="21"/>
      <c r="C40" s="22"/>
      <c r="D40" s="23"/>
      <c r="E40" s="86">
        <f t="shared" si="5"/>
        <v>0</v>
      </c>
      <c r="F40" s="33" t="s">
        <v>34</v>
      </c>
      <c r="J40" s="96" t="s">
        <v>36</v>
      </c>
      <c r="K40" s="101">
        <f t="shared" si="4"/>
        <v>0</v>
      </c>
    </row>
    <row r="41" spans="1:11" ht="19.5" customHeight="1" x14ac:dyDescent="0.15">
      <c r="A41" s="44" t="s">
        <v>18</v>
      </c>
      <c r="B41" s="45"/>
      <c r="C41" s="46"/>
      <c r="D41" s="46"/>
      <c r="E41" s="87">
        <f t="shared" si="5"/>
        <v>0</v>
      </c>
      <c r="F41" s="48"/>
      <c r="J41" s="96" t="s">
        <v>18</v>
      </c>
      <c r="K41" s="101">
        <f t="shared" si="4"/>
        <v>0</v>
      </c>
    </row>
    <row r="42" spans="1:11" ht="21" customHeight="1" thickBot="1" x14ac:dyDescent="0.2">
      <c r="A42" s="134" t="s">
        <v>21</v>
      </c>
      <c r="B42" s="134"/>
      <c r="C42" s="134"/>
      <c r="D42" s="134"/>
      <c r="E42" s="88">
        <f>SUM(E16:E41)</f>
        <v>0</v>
      </c>
      <c r="F42" s="73">
        <f>SUM(F16:F36)</f>
        <v>0</v>
      </c>
      <c r="K42" s="89">
        <f t="shared" si="4"/>
        <v>0</v>
      </c>
    </row>
    <row r="43" spans="1:11" ht="15.75" customHeight="1" x14ac:dyDescent="0.15">
      <c r="A43" s="122" t="s">
        <v>38</v>
      </c>
      <c r="B43" s="122"/>
      <c r="C43" s="122"/>
      <c r="D43" s="122"/>
      <c r="E43" s="122"/>
      <c r="F43" s="122"/>
      <c r="K43" s="90"/>
    </row>
    <row r="44" spans="1:11" ht="21" customHeight="1" x14ac:dyDescent="0.15">
      <c r="A44" s="12" t="s">
        <v>39</v>
      </c>
      <c r="B44" s="116"/>
      <c r="C44" s="117"/>
      <c r="D44" s="117"/>
      <c r="E44" s="118">
        <f>E12-E42</f>
        <v>0</v>
      </c>
      <c r="F44" s="103">
        <f>F12-F42</f>
        <v>0</v>
      </c>
      <c r="K44" s="90"/>
    </row>
    <row r="45" spans="1:11" ht="16.5" customHeight="1" x14ac:dyDescent="0.15">
      <c r="A45" s="4"/>
      <c r="E45" s="104" t="str">
        <f>IF(B44=0,"","収入額と支出額が異なります。入力ミスがあります↑")</f>
        <v/>
      </c>
      <c r="F45" t="str">
        <f>IF(F44=0,"","↑収入額と支出額が異なります。入力ミスがあります")</f>
        <v/>
      </c>
      <c r="K45" s="90"/>
    </row>
    <row r="46" spans="1:11" ht="22.5" customHeight="1" x14ac:dyDescent="0.15">
      <c r="A46" s="6" t="s">
        <v>40</v>
      </c>
      <c r="B46" s="123"/>
      <c r="C46" s="124"/>
      <c r="D46" s="124"/>
      <c r="E46" s="124"/>
      <c r="F46" s="125"/>
      <c r="K46" s="90"/>
    </row>
    <row r="47" spans="1:11" ht="20.25" customHeight="1" x14ac:dyDescent="0.15">
      <c r="A47" s="7" t="s">
        <v>59</v>
      </c>
      <c r="B47" s="126"/>
      <c r="C47" s="9" t="s">
        <v>44</v>
      </c>
      <c r="D47" s="128"/>
      <c r="E47" s="129"/>
      <c r="F47" s="130"/>
      <c r="K47" s="90"/>
    </row>
    <row r="48" spans="1:11" ht="17.25" customHeight="1" x14ac:dyDescent="0.15">
      <c r="A48" s="8" t="s">
        <v>42</v>
      </c>
      <c r="B48" s="127"/>
      <c r="C48" s="10" t="s">
        <v>45</v>
      </c>
      <c r="D48" s="131"/>
      <c r="E48" s="132"/>
      <c r="F48" s="133"/>
      <c r="K48" s="90"/>
    </row>
    <row r="49" spans="1:11" ht="12.75" customHeight="1" x14ac:dyDescent="0.15">
      <c r="A49" s="52" t="s">
        <v>73</v>
      </c>
      <c r="K49" s="90"/>
    </row>
    <row r="50" spans="1:11" ht="12.75" customHeight="1" x14ac:dyDescent="0.15">
      <c r="A50" s="52" t="s">
        <v>84</v>
      </c>
      <c r="K50" s="90"/>
    </row>
    <row r="51" spans="1:11" ht="12.75" customHeight="1" x14ac:dyDescent="0.15">
      <c r="A51" s="52" t="s">
        <v>85</v>
      </c>
      <c r="K51" s="90"/>
    </row>
    <row r="52" spans="1:11" ht="12.75" customHeight="1" x14ac:dyDescent="0.15">
      <c r="A52" s="53" t="s">
        <v>87</v>
      </c>
      <c r="K52" s="90"/>
    </row>
    <row r="53" spans="1:11" ht="12.75" customHeight="1" x14ac:dyDescent="0.15">
      <c r="A53" s="53" t="s">
        <v>86</v>
      </c>
      <c r="K53" s="90"/>
    </row>
    <row r="54" spans="1:11" ht="9" customHeight="1" x14ac:dyDescent="0.15"/>
  </sheetData>
  <mergeCells count="24">
    <mergeCell ref="A12:D12"/>
    <mergeCell ref="A16:A22"/>
    <mergeCell ref="E16:E22"/>
    <mergeCell ref="F16:F22"/>
    <mergeCell ref="A23:A24"/>
    <mergeCell ref="E23:E24"/>
    <mergeCell ref="F25:F29"/>
    <mergeCell ref="A30:A31"/>
    <mergeCell ref="E30:E31"/>
    <mergeCell ref="F30:F31"/>
    <mergeCell ref="F23:F24"/>
    <mergeCell ref="A25:A29"/>
    <mergeCell ref="E25:E29"/>
    <mergeCell ref="A37:A38"/>
    <mergeCell ref="E37:E38"/>
    <mergeCell ref="A32:A33"/>
    <mergeCell ref="E32:E33"/>
    <mergeCell ref="F32:F33"/>
    <mergeCell ref="A42:D42"/>
    <mergeCell ref="A43:F43"/>
    <mergeCell ref="B46:F46"/>
    <mergeCell ref="B47:B48"/>
    <mergeCell ref="D47:F47"/>
    <mergeCell ref="D48:F48"/>
  </mergeCells>
  <phoneticPr fontId="5"/>
  <pageMargins left="0.9055118110236221" right="0.31496062992125984" top="0.19685039370078741" bottom="0" header="0.31496062992125984" footer="0.31496062992125984"/>
  <pageSetup paperSize="9" scale="9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K54"/>
  <sheetViews>
    <sheetView view="pageBreakPreview" zoomScaleNormal="100" zoomScaleSheetLayoutView="100" workbookViewId="0">
      <selection activeCell="F7" sqref="F7"/>
    </sheetView>
  </sheetViews>
  <sheetFormatPr defaultRowHeight="13.5" x14ac:dyDescent="0.15"/>
  <cols>
    <col min="1" max="1" width="11.875" customWidth="1"/>
    <col min="2" max="2" width="30.375" customWidth="1"/>
    <col min="3" max="3" width="10.5" customWidth="1"/>
    <col min="6" max="6" width="15.75" customWidth="1"/>
    <col min="7" max="8" width="0" hidden="1" customWidth="1"/>
    <col min="9" max="9" width="9.25" customWidth="1"/>
    <col min="10" max="10" width="20.125" customWidth="1"/>
    <col min="11" max="11" width="13.625" style="69" customWidth="1"/>
  </cols>
  <sheetData>
    <row r="1" spans="1:11" x14ac:dyDescent="0.15">
      <c r="F1" s="115" t="s">
        <v>79</v>
      </c>
    </row>
    <row r="2" spans="1:11" x14ac:dyDescent="0.15">
      <c r="A2" s="84" t="s">
        <v>22</v>
      </c>
    </row>
    <row r="3" spans="1:11" ht="17.25" x14ac:dyDescent="0.15">
      <c r="B3" s="2" t="s">
        <v>74</v>
      </c>
    </row>
    <row r="4" spans="1:11" ht="5.25" customHeight="1" x14ac:dyDescent="0.15">
      <c r="A4" s="1"/>
      <c r="B4" s="2"/>
    </row>
    <row r="5" spans="1:11" x14ac:dyDescent="0.15">
      <c r="A5" s="3" t="s">
        <v>49</v>
      </c>
      <c r="F5" s="50" t="s">
        <v>50</v>
      </c>
    </row>
    <row r="6" spans="1:11" x14ac:dyDescent="0.15">
      <c r="A6" s="66" t="s">
        <v>0</v>
      </c>
      <c r="B6" s="66" t="s">
        <v>1</v>
      </c>
      <c r="C6" s="66" t="s">
        <v>2</v>
      </c>
      <c r="D6" s="66" t="s">
        <v>3</v>
      </c>
      <c r="E6" s="28" t="s">
        <v>4</v>
      </c>
      <c r="F6" s="32" t="s">
        <v>5</v>
      </c>
    </row>
    <row r="7" spans="1:11" ht="16.5" customHeight="1" x14ac:dyDescent="0.15">
      <c r="A7" s="13" t="s">
        <v>6</v>
      </c>
      <c r="B7" s="14" t="s">
        <v>7</v>
      </c>
      <c r="C7" s="15"/>
      <c r="D7" s="16"/>
      <c r="E7" s="56"/>
      <c r="F7" s="71">
        <f>E7</f>
        <v>0</v>
      </c>
    </row>
    <row r="8" spans="1:11" ht="16.5" customHeight="1" x14ac:dyDescent="0.15">
      <c r="A8" s="54" t="s">
        <v>9</v>
      </c>
      <c r="B8" s="62"/>
      <c r="C8" s="64"/>
      <c r="D8" s="64"/>
      <c r="E8" s="65"/>
      <c r="F8" s="33"/>
    </row>
    <row r="9" spans="1:11" ht="16.5" customHeight="1" x14ac:dyDescent="0.15">
      <c r="A9" s="55" t="s">
        <v>13</v>
      </c>
      <c r="B9" s="21"/>
      <c r="C9" s="57"/>
      <c r="D9" s="58"/>
      <c r="E9" s="59"/>
      <c r="F9" s="33" t="s">
        <v>6</v>
      </c>
    </row>
    <row r="10" spans="1:11" ht="16.5" customHeight="1" x14ac:dyDescent="0.15">
      <c r="A10" s="54" t="s">
        <v>16</v>
      </c>
      <c r="B10" s="62"/>
      <c r="C10" s="63"/>
      <c r="D10" s="64"/>
      <c r="E10" s="65"/>
      <c r="F10" s="33" t="s">
        <v>12</v>
      </c>
    </row>
    <row r="11" spans="1:11" ht="16.5" customHeight="1" x14ac:dyDescent="0.15">
      <c r="A11" s="25" t="s">
        <v>18</v>
      </c>
      <c r="B11" s="26"/>
      <c r="C11" s="27"/>
      <c r="D11" s="27"/>
      <c r="E11" s="56"/>
      <c r="F11" s="34"/>
    </row>
    <row r="12" spans="1:11" ht="16.5" customHeight="1" x14ac:dyDescent="0.15">
      <c r="A12" s="149" t="s">
        <v>21</v>
      </c>
      <c r="B12" s="150"/>
      <c r="C12" s="150"/>
      <c r="D12" s="150"/>
      <c r="E12" s="72">
        <f>SUM(E7:E11)</f>
        <v>0</v>
      </c>
      <c r="F12" s="73">
        <f>SUM(F7)</f>
        <v>0</v>
      </c>
    </row>
    <row r="13" spans="1:11" ht="6.75" customHeight="1" x14ac:dyDescent="0.15"/>
    <row r="14" spans="1:11" ht="17.25" x14ac:dyDescent="0.15">
      <c r="A14" s="3" t="s">
        <v>51</v>
      </c>
      <c r="F14" s="50" t="s">
        <v>50</v>
      </c>
      <c r="K14" s="91" t="s">
        <v>63</v>
      </c>
    </row>
    <row r="15" spans="1:11" ht="28.5" customHeight="1" x14ac:dyDescent="0.15">
      <c r="A15" s="66" t="s">
        <v>0</v>
      </c>
      <c r="B15" s="66" t="s">
        <v>1</v>
      </c>
      <c r="C15" s="66" t="s">
        <v>2</v>
      </c>
      <c r="D15" s="66" t="s">
        <v>3</v>
      </c>
      <c r="E15" s="41" t="s">
        <v>4</v>
      </c>
      <c r="F15" s="32" t="s">
        <v>81</v>
      </c>
      <c r="J15" s="96" t="s">
        <v>0</v>
      </c>
      <c r="K15" s="92" t="s">
        <v>61</v>
      </c>
    </row>
    <row r="16" spans="1:11" ht="12" customHeight="1" x14ac:dyDescent="0.15">
      <c r="A16" s="151" t="s">
        <v>23</v>
      </c>
      <c r="B16" s="61"/>
      <c r="C16" s="67"/>
      <c r="D16" s="68"/>
      <c r="E16" s="152">
        <f>SUM(K16:K22)</f>
        <v>0</v>
      </c>
      <c r="F16" s="153"/>
      <c r="J16" s="93" t="s">
        <v>23</v>
      </c>
      <c r="K16" s="98">
        <f>C16*D16</f>
        <v>0</v>
      </c>
    </row>
    <row r="17" spans="1:11" ht="10.5" customHeight="1" x14ac:dyDescent="0.15">
      <c r="A17" s="151"/>
      <c r="B17" s="61"/>
      <c r="C17" s="67"/>
      <c r="D17" s="68"/>
      <c r="E17" s="152"/>
      <c r="F17" s="153"/>
      <c r="J17" s="94"/>
      <c r="K17" s="99">
        <f t="shared" ref="K17:K20" si="0">C17*D17</f>
        <v>0</v>
      </c>
    </row>
    <row r="18" spans="1:11" ht="11.25" customHeight="1" x14ac:dyDescent="0.15">
      <c r="A18" s="151"/>
      <c r="B18" s="61"/>
      <c r="C18" s="67"/>
      <c r="D18" s="68"/>
      <c r="E18" s="152"/>
      <c r="F18" s="153"/>
      <c r="J18" s="94"/>
      <c r="K18" s="99">
        <f t="shared" si="0"/>
        <v>0</v>
      </c>
    </row>
    <row r="19" spans="1:11" ht="9" customHeight="1" x14ac:dyDescent="0.15">
      <c r="A19" s="151"/>
      <c r="B19" s="61"/>
      <c r="C19" s="67"/>
      <c r="D19" s="68"/>
      <c r="E19" s="152"/>
      <c r="F19" s="153"/>
      <c r="J19" s="94"/>
      <c r="K19" s="99">
        <f t="shared" si="0"/>
        <v>0</v>
      </c>
    </row>
    <row r="20" spans="1:11" ht="12" customHeight="1" x14ac:dyDescent="0.15">
      <c r="A20" s="151"/>
      <c r="B20" s="61"/>
      <c r="C20" s="67"/>
      <c r="D20" s="68"/>
      <c r="E20" s="152"/>
      <c r="F20" s="153"/>
      <c r="J20" s="94"/>
      <c r="K20" s="99">
        <f t="shared" si="0"/>
        <v>0</v>
      </c>
    </row>
    <row r="21" spans="1:11" ht="12" customHeight="1" x14ac:dyDescent="0.15">
      <c r="A21" s="151"/>
      <c r="B21" s="61"/>
      <c r="C21" s="67"/>
      <c r="D21" s="68"/>
      <c r="E21" s="152"/>
      <c r="F21" s="153"/>
      <c r="J21" s="94"/>
      <c r="K21" s="99">
        <f t="shared" ref="K21:K26" si="1">C21*D21</f>
        <v>0</v>
      </c>
    </row>
    <row r="22" spans="1:11" ht="12" customHeight="1" x14ac:dyDescent="0.15">
      <c r="A22" s="151"/>
      <c r="B22" s="61"/>
      <c r="C22" s="67"/>
      <c r="D22" s="68"/>
      <c r="E22" s="152"/>
      <c r="F22" s="153"/>
      <c r="J22" s="95"/>
      <c r="K22" s="100">
        <f t="shared" si="1"/>
        <v>0</v>
      </c>
    </row>
    <row r="23" spans="1:11" ht="21" customHeight="1" x14ac:dyDescent="0.15">
      <c r="A23" s="140" t="s">
        <v>47</v>
      </c>
      <c r="B23" s="80"/>
      <c r="C23" s="81"/>
      <c r="D23" s="80"/>
      <c r="E23" s="141">
        <f>SUM(K23:K24)</f>
        <v>0</v>
      </c>
      <c r="F23" s="139"/>
      <c r="J23" s="93" t="s">
        <v>64</v>
      </c>
      <c r="K23" s="98">
        <f t="shared" si="1"/>
        <v>0</v>
      </c>
    </row>
    <row r="24" spans="1:11" ht="21" customHeight="1" x14ac:dyDescent="0.15">
      <c r="A24" s="140"/>
      <c r="B24" s="82"/>
      <c r="C24" s="83"/>
      <c r="D24" s="82"/>
      <c r="E24" s="141"/>
      <c r="F24" s="139"/>
      <c r="J24" s="95"/>
      <c r="K24" s="100">
        <f t="shared" si="1"/>
        <v>0</v>
      </c>
    </row>
    <row r="25" spans="1:11" ht="21" customHeight="1" x14ac:dyDescent="0.15">
      <c r="A25" s="135" t="s">
        <v>25</v>
      </c>
      <c r="B25" s="39"/>
      <c r="C25" s="74"/>
      <c r="D25" s="75"/>
      <c r="E25" s="136">
        <f>SUM(K25:K29)</f>
        <v>0</v>
      </c>
      <c r="F25" s="139"/>
      <c r="J25" s="93" t="s">
        <v>25</v>
      </c>
      <c r="K25" s="98">
        <f t="shared" si="1"/>
        <v>0</v>
      </c>
    </row>
    <row r="26" spans="1:11" ht="21" customHeight="1" x14ac:dyDescent="0.15">
      <c r="A26" s="135"/>
      <c r="B26" s="61"/>
      <c r="C26" s="78"/>
      <c r="D26" s="51"/>
      <c r="E26" s="137"/>
      <c r="F26" s="139"/>
      <c r="J26" s="94"/>
      <c r="K26" s="99">
        <f t="shared" si="1"/>
        <v>0</v>
      </c>
    </row>
    <row r="27" spans="1:11" ht="15.75" customHeight="1" x14ac:dyDescent="0.15">
      <c r="A27" s="135"/>
      <c r="B27" s="61"/>
      <c r="C27" s="78"/>
      <c r="D27" s="51"/>
      <c r="E27" s="137"/>
      <c r="F27" s="139"/>
      <c r="J27" s="94"/>
      <c r="K27" s="99">
        <f t="shared" ref="K27:K28" si="2">C27*D27</f>
        <v>0</v>
      </c>
    </row>
    <row r="28" spans="1:11" ht="12.75" customHeight="1" x14ac:dyDescent="0.15">
      <c r="A28" s="135"/>
      <c r="B28" s="61"/>
      <c r="C28" s="78"/>
      <c r="D28" s="51"/>
      <c r="E28" s="137"/>
      <c r="F28" s="139"/>
      <c r="J28" s="94"/>
      <c r="K28" s="99">
        <f t="shared" si="2"/>
        <v>0</v>
      </c>
    </row>
    <row r="29" spans="1:11" ht="21" customHeight="1" x14ac:dyDescent="0.15">
      <c r="A29" s="135"/>
      <c r="B29" s="40"/>
      <c r="C29" s="76"/>
      <c r="D29" s="77"/>
      <c r="E29" s="138"/>
      <c r="F29" s="139"/>
      <c r="J29" s="95"/>
      <c r="K29" s="100">
        <f>C29*D29</f>
        <v>0</v>
      </c>
    </row>
    <row r="30" spans="1:11" ht="21" customHeight="1" x14ac:dyDescent="0.15">
      <c r="A30" s="140" t="s">
        <v>27</v>
      </c>
      <c r="B30" s="80"/>
      <c r="C30" s="81"/>
      <c r="D30" s="80"/>
      <c r="E30" s="141">
        <f>SUM(K30:K31)</f>
        <v>0</v>
      </c>
      <c r="F30" s="139"/>
      <c r="J30" s="93" t="s">
        <v>27</v>
      </c>
      <c r="K30" s="98">
        <f>C30*D30</f>
        <v>0</v>
      </c>
    </row>
    <row r="31" spans="1:11" ht="21" customHeight="1" x14ac:dyDescent="0.15">
      <c r="A31" s="140"/>
      <c r="B31" s="82"/>
      <c r="C31" s="83"/>
      <c r="D31" s="82"/>
      <c r="E31" s="141"/>
      <c r="F31" s="139"/>
      <c r="J31" s="95"/>
      <c r="K31" s="100">
        <f>C31*D31</f>
        <v>0</v>
      </c>
    </row>
    <row r="32" spans="1:11" ht="14.25" customHeight="1" x14ac:dyDescent="0.15">
      <c r="A32" s="142" t="s">
        <v>28</v>
      </c>
      <c r="B32" s="39"/>
      <c r="C32" s="74"/>
      <c r="D32" s="75"/>
      <c r="E32" s="144">
        <f>SUM(K32:K33)</f>
        <v>0</v>
      </c>
      <c r="F32" s="146"/>
      <c r="J32" s="93" t="s">
        <v>28</v>
      </c>
      <c r="K32" s="98">
        <f>C32*D32</f>
        <v>0</v>
      </c>
    </row>
    <row r="33" spans="1:11" ht="10.5" customHeight="1" x14ac:dyDescent="0.15">
      <c r="A33" s="143"/>
      <c r="B33" s="61"/>
      <c r="C33" s="78"/>
      <c r="D33" s="51"/>
      <c r="E33" s="145"/>
      <c r="F33" s="147"/>
      <c r="J33" s="95"/>
      <c r="K33" s="100">
        <f t="shared" ref="K33" si="3">C33*D33</f>
        <v>0</v>
      </c>
    </row>
    <row r="34" spans="1:11" ht="21" customHeight="1" x14ac:dyDescent="0.15">
      <c r="A34" s="54" t="s">
        <v>29</v>
      </c>
      <c r="B34" s="62"/>
      <c r="C34" s="64"/>
      <c r="D34" s="64"/>
      <c r="E34" s="85">
        <f>SUM(K34)</f>
        <v>0</v>
      </c>
      <c r="F34" s="113"/>
      <c r="J34" s="96" t="s">
        <v>29</v>
      </c>
      <c r="K34" s="101">
        <f t="shared" ref="K34:K42" si="4">C34*D34</f>
        <v>0</v>
      </c>
    </row>
    <row r="35" spans="1:11" ht="21" customHeight="1" x14ac:dyDescent="0.15">
      <c r="A35" s="55" t="s">
        <v>30</v>
      </c>
      <c r="B35" s="21"/>
      <c r="C35" s="58"/>
      <c r="D35" s="58"/>
      <c r="E35" s="86">
        <f>SUM(K35)</f>
        <v>0</v>
      </c>
      <c r="F35" s="114"/>
      <c r="J35" s="96" t="s">
        <v>30</v>
      </c>
      <c r="K35" s="101">
        <f t="shared" si="4"/>
        <v>0</v>
      </c>
    </row>
    <row r="36" spans="1:11" ht="21" customHeight="1" x14ac:dyDescent="0.15">
      <c r="A36" s="54" t="s">
        <v>32</v>
      </c>
      <c r="B36" s="62"/>
      <c r="C36" s="64"/>
      <c r="D36" s="64"/>
      <c r="E36" s="85">
        <f t="shared" ref="E36:E41" si="5">SUM(K36)</f>
        <v>0</v>
      </c>
      <c r="F36" s="113"/>
      <c r="J36" s="96" t="s">
        <v>32</v>
      </c>
      <c r="K36" s="101">
        <f t="shared" si="4"/>
        <v>0</v>
      </c>
    </row>
    <row r="37" spans="1:11" ht="12" customHeight="1" x14ac:dyDescent="0.15">
      <c r="A37" s="135" t="s">
        <v>48</v>
      </c>
      <c r="B37" s="39"/>
      <c r="C37" s="74"/>
      <c r="D37" s="75"/>
      <c r="E37" s="148">
        <f t="shared" si="5"/>
        <v>0</v>
      </c>
      <c r="F37" s="33"/>
      <c r="J37" s="97" t="s">
        <v>65</v>
      </c>
      <c r="K37" s="102">
        <f t="shared" si="4"/>
        <v>0</v>
      </c>
    </row>
    <row r="38" spans="1:11" ht="12" customHeight="1" x14ac:dyDescent="0.15">
      <c r="A38" s="135"/>
      <c r="B38" s="61"/>
      <c r="C38" s="78"/>
      <c r="D38" s="51"/>
      <c r="E38" s="148">
        <f t="shared" si="5"/>
        <v>0</v>
      </c>
      <c r="F38" s="33" t="s">
        <v>6</v>
      </c>
      <c r="J38" s="95"/>
      <c r="K38" s="100">
        <f t="shared" si="4"/>
        <v>0</v>
      </c>
    </row>
    <row r="39" spans="1:11" ht="17.25" customHeight="1" x14ac:dyDescent="0.15">
      <c r="A39" s="54" t="s">
        <v>35</v>
      </c>
      <c r="B39" s="62"/>
      <c r="C39" s="64"/>
      <c r="D39" s="64"/>
      <c r="E39" s="85">
        <f t="shared" si="5"/>
        <v>0</v>
      </c>
      <c r="F39" s="33" t="s">
        <v>33</v>
      </c>
      <c r="J39" s="96" t="s">
        <v>35</v>
      </c>
      <c r="K39" s="101">
        <f t="shared" si="4"/>
        <v>0</v>
      </c>
    </row>
    <row r="40" spans="1:11" ht="18.75" customHeight="1" x14ac:dyDescent="0.15">
      <c r="A40" s="55" t="s">
        <v>36</v>
      </c>
      <c r="B40" s="21"/>
      <c r="C40" s="57"/>
      <c r="D40" s="58"/>
      <c r="E40" s="86">
        <f t="shared" si="5"/>
        <v>0</v>
      </c>
      <c r="F40" s="33" t="s">
        <v>34</v>
      </c>
      <c r="J40" s="96" t="s">
        <v>36</v>
      </c>
      <c r="K40" s="101">
        <f t="shared" si="4"/>
        <v>0</v>
      </c>
    </row>
    <row r="41" spans="1:11" ht="19.5" customHeight="1" x14ac:dyDescent="0.15">
      <c r="A41" s="44" t="s">
        <v>18</v>
      </c>
      <c r="B41" s="45"/>
      <c r="C41" s="46"/>
      <c r="D41" s="46"/>
      <c r="E41" s="87">
        <f t="shared" si="5"/>
        <v>0</v>
      </c>
      <c r="F41" s="48"/>
      <c r="J41" s="96" t="s">
        <v>18</v>
      </c>
      <c r="K41" s="101">
        <f t="shared" si="4"/>
        <v>0</v>
      </c>
    </row>
    <row r="42" spans="1:11" ht="21" customHeight="1" thickBot="1" x14ac:dyDescent="0.2">
      <c r="A42" s="134" t="s">
        <v>21</v>
      </c>
      <c r="B42" s="134"/>
      <c r="C42" s="134"/>
      <c r="D42" s="134"/>
      <c r="E42" s="88">
        <f>SUM(E16:E41)</f>
        <v>0</v>
      </c>
      <c r="F42" s="73">
        <f>SUM(F16:F36)</f>
        <v>0</v>
      </c>
      <c r="K42" s="89">
        <f t="shared" si="4"/>
        <v>0</v>
      </c>
    </row>
    <row r="43" spans="1:11" ht="15.75" customHeight="1" x14ac:dyDescent="0.15">
      <c r="A43" s="122" t="s">
        <v>38</v>
      </c>
      <c r="B43" s="122"/>
      <c r="C43" s="122"/>
      <c r="D43" s="122"/>
      <c r="E43" s="122"/>
      <c r="F43" s="122"/>
      <c r="K43" s="90"/>
    </row>
    <row r="44" spans="1:11" ht="21" customHeight="1" x14ac:dyDescent="0.15">
      <c r="A44" s="66" t="s">
        <v>39</v>
      </c>
      <c r="B44" s="116"/>
      <c r="C44" s="117"/>
      <c r="D44" s="117"/>
      <c r="E44" s="118">
        <f>E12-E42</f>
        <v>0</v>
      </c>
      <c r="F44" s="103">
        <f>F12-F42</f>
        <v>0</v>
      </c>
      <c r="K44" s="90"/>
    </row>
    <row r="45" spans="1:11" ht="16.5" customHeight="1" x14ac:dyDescent="0.15">
      <c r="A45" s="4"/>
      <c r="E45" s="104" t="str">
        <f>IF(B44=0,"","収入額と支出額が異なります。入力ミスがあります↑")</f>
        <v/>
      </c>
      <c r="F45" t="str">
        <f>IF(F44=0,"","↑収入額と支出額が異なります。入力ミスがあります")</f>
        <v/>
      </c>
      <c r="K45" s="90"/>
    </row>
    <row r="46" spans="1:11" ht="22.5" customHeight="1" x14ac:dyDescent="0.15">
      <c r="A46" s="6" t="s">
        <v>40</v>
      </c>
      <c r="B46" s="123"/>
      <c r="C46" s="124"/>
      <c r="D46" s="124"/>
      <c r="E46" s="124"/>
      <c r="F46" s="125"/>
      <c r="K46" s="90"/>
    </row>
    <row r="47" spans="1:11" ht="20.25" customHeight="1" x14ac:dyDescent="0.15">
      <c r="A47" s="7" t="s">
        <v>59</v>
      </c>
      <c r="B47" s="126"/>
      <c r="C47" s="9" t="s">
        <v>44</v>
      </c>
      <c r="D47" s="128"/>
      <c r="E47" s="129"/>
      <c r="F47" s="130"/>
      <c r="K47" s="90"/>
    </row>
    <row r="48" spans="1:11" ht="17.25" customHeight="1" x14ac:dyDescent="0.15">
      <c r="A48" s="8" t="s">
        <v>42</v>
      </c>
      <c r="B48" s="127"/>
      <c r="C48" s="10" t="s">
        <v>45</v>
      </c>
      <c r="D48" s="131"/>
      <c r="E48" s="132"/>
      <c r="F48" s="133"/>
      <c r="K48" s="90"/>
    </row>
    <row r="49" spans="1:11" ht="12.75" customHeight="1" x14ac:dyDescent="0.15">
      <c r="A49" s="52" t="s">
        <v>90</v>
      </c>
      <c r="K49" s="90"/>
    </row>
    <row r="50" spans="1:11" ht="12.75" customHeight="1" x14ac:dyDescent="0.15">
      <c r="A50" s="52" t="s">
        <v>84</v>
      </c>
      <c r="K50" s="90"/>
    </row>
    <row r="51" spans="1:11" ht="12.75" customHeight="1" x14ac:dyDescent="0.15">
      <c r="A51" s="52" t="s">
        <v>91</v>
      </c>
      <c r="K51" s="90"/>
    </row>
    <row r="52" spans="1:11" ht="12.75" customHeight="1" x14ac:dyDescent="0.15">
      <c r="A52" s="53" t="s">
        <v>92</v>
      </c>
      <c r="K52" s="90"/>
    </row>
    <row r="53" spans="1:11" ht="12.75" customHeight="1" x14ac:dyDescent="0.15">
      <c r="A53" s="53" t="s">
        <v>93</v>
      </c>
      <c r="K53" s="90"/>
    </row>
    <row r="54" spans="1:11" ht="9" customHeight="1" x14ac:dyDescent="0.15"/>
  </sheetData>
  <mergeCells count="24">
    <mergeCell ref="A12:D12"/>
    <mergeCell ref="A16:A22"/>
    <mergeCell ref="E16:E22"/>
    <mergeCell ref="F16:F22"/>
    <mergeCell ref="A23:A24"/>
    <mergeCell ref="E23:E24"/>
    <mergeCell ref="F23:F24"/>
    <mergeCell ref="A42:D42"/>
    <mergeCell ref="A25:A29"/>
    <mergeCell ref="E25:E29"/>
    <mergeCell ref="F25:F29"/>
    <mergeCell ref="A30:A31"/>
    <mergeCell ref="E30:E31"/>
    <mergeCell ref="F30:F31"/>
    <mergeCell ref="A32:A33"/>
    <mergeCell ref="E32:E33"/>
    <mergeCell ref="F32:F33"/>
    <mergeCell ref="A37:A38"/>
    <mergeCell ref="E37:E38"/>
    <mergeCell ref="A43:F43"/>
    <mergeCell ref="B46:F46"/>
    <mergeCell ref="B47:B48"/>
    <mergeCell ref="D47:F47"/>
    <mergeCell ref="D48:F48"/>
  </mergeCells>
  <phoneticPr fontId="5"/>
  <pageMargins left="0.9055118110236221" right="0.31496062992125984" top="0.19685039370078741" bottom="0" header="0.31496062992125984" footer="0.31496062992125984"/>
  <pageSetup paperSize="9" scale="9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F56"/>
  <sheetViews>
    <sheetView view="pageBreakPreview" topLeftCell="A11" zoomScaleNormal="100" zoomScaleSheetLayoutView="100" workbookViewId="0">
      <selection activeCell="C23" sqref="C23"/>
    </sheetView>
  </sheetViews>
  <sheetFormatPr defaultRowHeight="13.5" x14ac:dyDescent="0.15"/>
  <cols>
    <col min="1" max="1" width="11.875" customWidth="1"/>
    <col min="2" max="2" width="30.375" customWidth="1"/>
    <col min="3" max="3" width="10.5" customWidth="1"/>
    <col min="6" max="6" width="15.75" customWidth="1"/>
    <col min="7" max="7" width="0.75" customWidth="1"/>
  </cols>
  <sheetData>
    <row r="1" spans="1:6" x14ac:dyDescent="0.15">
      <c r="F1" s="115" t="s">
        <v>79</v>
      </c>
    </row>
    <row r="2" spans="1:6" x14ac:dyDescent="0.15">
      <c r="A2" s="1" t="s">
        <v>52</v>
      </c>
    </row>
    <row r="3" spans="1:6" ht="17.25" x14ac:dyDescent="0.15">
      <c r="B3" s="2" t="s">
        <v>75</v>
      </c>
    </row>
    <row r="4" spans="1:6" ht="5.25" customHeight="1" x14ac:dyDescent="0.15">
      <c r="A4" s="1"/>
      <c r="B4" s="2"/>
    </row>
    <row r="5" spans="1:6" x14ac:dyDescent="0.15">
      <c r="A5" s="3" t="s">
        <v>49</v>
      </c>
      <c r="F5" s="50" t="s">
        <v>60</v>
      </c>
    </row>
    <row r="6" spans="1:6" x14ac:dyDescent="0.15">
      <c r="A6" s="66" t="s">
        <v>0</v>
      </c>
      <c r="B6" s="66" t="s">
        <v>1</v>
      </c>
      <c r="C6" s="66" t="s">
        <v>2</v>
      </c>
      <c r="D6" s="66" t="s">
        <v>3</v>
      </c>
      <c r="E6" s="28" t="s">
        <v>4</v>
      </c>
      <c r="F6" s="32" t="s">
        <v>5</v>
      </c>
    </row>
    <row r="7" spans="1:6" ht="16.5" customHeight="1" x14ac:dyDescent="0.15">
      <c r="A7" s="13" t="s">
        <v>6</v>
      </c>
      <c r="B7" s="14" t="s">
        <v>66</v>
      </c>
      <c r="C7" s="15"/>
      <c r="D7" s="16"/>
      <c r="E7" s="56"/>
      <c r="F7" s="11"/>
    </row>
    <row r="8" spans="1:6" ht="16.5" customHeight="1" x14ac:dyDescent="0.15">
      <c r="A8" s="54" t="s">
        <v>9</v>
      </c>
      <c r="B8" s="62"/>
      <c r="C8" s="64"/>
      <c r="D8" s="64"/>
      <c r="E8" s="65"/>
      <c r="F8" s="33"/>
    </row>
    <row r="9" spans="1:6" ht="16.5" customHeight="1" x14ac:dyDescent="0.15">
      <c r="A9" s="55" t="s">
        <v>13</v>
      </c>
      <c r="B9" s="21"/>
      <c r="C9" s="57"/>
      <c r="D9" s="58"/>
      <c r="E9" s="59"/>
      <c r="F9" s="33" t="s">
        <v>6</v>
      </c>
    </row>
    <row r="10" spans="1:6" ht="16.5" customHeight="1" x14ac:dyDescent="0.15">
      <c r="A10" s="54" t="s">
        <v>16</v>
      </c>
      <c r="B10" s="62"/>
      <c r="C10" s="63"/>
      <c r="D10" s="64"/>
      <c r="E10" s="65"/>
      <c r="F10" s="33" t="s">
        <v>12</v>
      </c>
    </row>
    <row r="11" spans="1:6" ht="16.5" customHeight="1" x14ac:dyDescent="0.15">
      <c r="A11" s="25" t="s">
        <v>18</v>
      </c>
      <c r="B11" s="26"/>
      <c r="C11" s="27"/>
      <c r="D11" s="27"/>
      <c r="E11" s="56"/>
      <c r="F11" s="34"/>
    </row>
    <row r="12" spans="1:6" ht="16.5" customHeight="1" x14ac:dyDescent="0.15">
      <c r="A12" s="149" t="s">
        <v>21</v>
      </c>
      <c r="B12" s="150"/>
      <c r="C12" s="150"/>
      <c r="D12" s="150"/>
      <c r="E12" s="72">
        <f>SUM(E7:E11)</f>
        <v>0</v>
      </c>
      <c r="F12" s="73">
        <f>SUM(F7)</f>
        <v>0</v>
      </c>
    </row>
    <row r="13" spans="1:6" ht="6" customHeight="1" x14ac:dyDescent="0.15"/>
    <row r="14" spans="1:6" x14ac:dyDescent="0.15">
      <c r="A14" s="3" t="s">
        <v>51</v>
      </c>
      <c r="F14" s="50" t="s">
        <v>50</v>
      </c>
    </row>
    <row r="15" spans="1:6" ht="28.5" customHeight="1" x14ac:dyDescent="0.15">
      <c r="A15" s="66" t="s">
        <v>0</v>
      </c>
      <c r="B15" s="66" t="s">
        <v>1</v>
      </c>
      <c r="C15" s="66" t="s">
        <v>2</v>
      </c>
      <c r="D15" s="66" t="s">
        <v>3</v>
      </c>
      <c r="E15" s="41" t="s">
        <v>4</v>
      </c>
      <c r="F15" s="32" t="s">
        <v>81</v>
      </c>
    </row>
    <row r="16" spans="1:6" ht="18.75" customHeight="1" x14ac:dyDescent="0.15">
      <c r="A16" s="151" t="s">
        <v>23</v>
      </c>
      <c r="B16" s="61"/>
      <c r="C16" s="120"/>
      <c r="D16" s="121"/>
      <c r="E16" s="163"/>
      <c r="F16" s="162"/>
    </row>
    <row r="17" spans="1:6" ht="13.5" customHeight="1" x14ac:dyDescent="0.15">
      <c r="A17" s="151"/>
      <c r="B17" s="61"/>
      <c r="C17" s="120"/>
      <c r="D17" s="121"/>
      <c r="E17" s="163"/>
      <c r="F17" s="162"/>
    </row>
    <row r="18" spans="1:6" ht="13.5" customHeight="1" x14ac:dyDescent="0.15">
      <c r="A18" s="151"/>
      <c r="B18" s="61"/>
      <c r="C18" s="120"/>
      <c r="D18" s="121"/>
      <c r="E18" s="163"/>
      <c r="F18" s="162"/>
    </row>
    <row r="19" spans="1:6" ht="13.5" customHeight="1" x14ac:dyDescent="0.15">
      <c r="A19" s="151"/>
      <c r="B19" s="61"/>
      <c r="C19" s="120"/>
      <c r="D19" s="121"/>
      <c r="E19" s="163"/>
      <c r="F19" s="162"/>
    </row>
    <row r="20" spans="1:6" ht="13.5" customHeight="1" x14ac:dyDescent="0.15">
      <c r="A20" s="151"/>
      <c r="B20" s="61"/>
      <c r="C20" s="120"/>
      <c r="D20" s="121"/>
      <c r="E20" s="163"/>
      <c r="F20" s="162"/>
    </row>
    <row r="21" spans="1:6" ht="13.5" customHeight="1" x14ac:dyDescent="0.15">
      <c r="A21" s="151"/>
      <c r="B21" s="61"/>
      <c r="C21" s="120"/>
      <c r="D21" s="121"/>
      <c r="E21" s="163"/>
      <c r="F21" s="162"/>
    </row>
    <row r="22" spans="1:6" ht="13.5" customHeight="1" x14ac:dyDescent="0.15">
      <c r="A22" s="151"/>
      <c r="B22" s="61"/>
      <c r="C22" s="120"/>
      <c r="D22" s="121"/>
      <c r="E22" s="163"/>
      <c r="F22" s="162"/>
    </row>
    <row r="23" spans="1:6" ht="17.25" customHeight="1" x14ac:dyDescent="0.15">
      <c r="A23" s="140" t="s">
        <v>47</v>
      </c>
      <c r="B23" s="80"/>
      <c r="C23" s="81"/>
      <c r="D23" s="80"/>
      <c r="E23" s="156"/>
      <c r="F23" s="157"/>
    </row>
    <row r="24" spans="1:6" ht="16.5" customHeight="1" x14ac:dyDescent="0.15">
      <c r="A24" s="140"/>
      <c r="B24" s="82"/>
      <c r="C24" s="83"/>
      <c r="D24" s="82"/>
      <c r="E24" s="156"/>
      <c r="F24" s="157"/>
    </row>
    <row r="25" spans="1:6" ht="21" customHeight="1" x14ac:dyDescent="0.15">
      <c r="A25" s="135" t="s">
        <v>25</v>
      </c>
      <c r="B25" s="39"/>
      <c r="C25" s="74"/>
      <c r="D25" s="75"/>
      <c r="E25" s="160"/>
      <c r="F25" s="161"/>
    </row>
    <row r="26" spans="1:6" ht="15" customHeight="1" x14ac:dyDescent="0.15">
      <c r="A26" s="135"/>
      <c r="B26" s="61"/>
      <c r="C26" s="78"/>
      <c r="D26" s="51"/>
      <c r="E26" s="160"/>
      <c r="F26" s="161"/>
    </row>
    <row r="27" spans="1:6" ht="15" customHeight="1" x14ac:dyDescent="0.15">
      <c r="A27" s="135"/>
      <c r="B27" s="61"/>
      <c r="C27" s="78"/>
      <c r="D27" s="51"/>
      <c r="E27" s="160"/>
      <c r="F27" s="161"/>
    </row>
    <row r="28" spans="1:6" ht="15" customHeight="1" x14ac:dyDescent="0.15">
      <c r="A28" s="135"/>
      <c r="B28" s="61"/>
      <c r="C28" s="78"/>
      <c r="D28" s="51"/>
      <c r="E28" s="160"/>
      <c r="F28" s="161"/>
    </row>
    <row r="29" spans="1:6" ht="15" customHeight="1" x14ac:dyDescent="0.15">
      <c r="A29" s="135"/>
      <c r="B29" s="40"/>
      <c r="C29" s="76"/>
      <c r="D29" s="77"/>
      <c r="E29" s="160"/>
      <c r="F29" s="161"/>
    </row>
    <row r="30" spans="1:6" ht="18.75" customHeight="1" x14ac:dyDescent="0.15">
      <c r="A30" s="140" t="s">
        <v>27</v>
      </c>
      <c r="B30" s="80"/>
      <c r="C30" s="81"/>
      <c r="D30" s="80"/>
      <c r="E30" s="156"/>
      <c r="F30" s="157"/>
    </row>
    <row r="31" spans="1:6" ht="18.75" customHeight="1" x14ac:dyDescent="0.15">
      <c r="A31" s="140"/>
      <c r="B31" s="82"/>
      <c r="C31" s="83"/>
      <c r="D31" s="82"/>
      <c r="E31" s="156"/>
      <c r="F31" s="157"/>
    </row>
    <row r="32" spans="1:6" ht="13.5" customHeight="1" x14ac:dyDescent="0.15">
      <c r="A32" s="142" t="s">
        <v>28</v>
      </c>
      <c r="B32" s="39"/>
      <c r="C32" s="74"/>
      <c r="D32" s="75"/>
      <c r="E32" s="155"/>
      <c r="F32" s="158"/>
    </row>
    <row r="33" spans="1:6" ht="17.25" customHeight="1" x14ac:dyDescent="0.15">
      <c r="A33" s="143"/>
      <c r="B33" s="61"/>
      <c r="C33" s="78"/>
      <c r="D33" s="51"/>
      <c r="E33" s="155"/>
      <c r="F33" s="159"/>
    </row>
    <row r="34" spans="1:6" ht="21" customHeight="1" x14ac:dyDescent="0.15">
      <c r="A34" s="54" t="s">
        <v>29</v>
      </c>
      <c r="B34" s="62"/>
      <c r="C34" s="64"/>
      <c r="D34" s="64"/>
      <c r="E34" s="35"/>
      <c r="F34" s="42"/>
    </row>
    <row r="35" spans="1:6" ht="21" customHeight="1" x14ac:dyDescent="0.15">
      <c r="A35" s="55" t="s">
        <v>30</v>
      </c>
      <c r="B35" s="21"/>
      <c r="C35" s="58"/>
      <c r="D35" s="58"/>
      <c r="E35" s="59"/>
      <c r="F35" s="60"/>
    </row>
    <row r="36" spans="1:6" ht="21" customHeight="1" x14ac:dyDescent="0.15">
      <c r="A36" s="54" t="s">
        <v>32</v>
      </c>
      <c r="B36" s="62"/>
      <c r="C36" s="64"/>
      <c r="D36" s="64"/>
      <c r="E36" s="35"/>
      <c r="F36" s="42"/>
    </row>
    <row r="37" spans="1:6" ht="12" customHeight="1" x14ac:dyDescent="0.15">
      <c r="A37" s="135" t="s">
        <v>48</v>
      </c>
      <c r="B37" s="39"/>
      <c r="C37" s="74"/>
      <c r="D37" s="75"/>
      <c r="E37" s="155"/>
      <c r="F37" s="33"/>
    </row>
    <row r="38" spans="1:6" ht="12" customHeight="1" x14ac:dyDescent="0.15">
      <c r="A38" s="135"/>
      <c r="B38" s="61"/>
      <c r="C38" s="78"/>
      <c r="D38" s="51"/>
      <c r="E38" s="155"/>
      <c r="F38" s="33" t="s">
        <v>6</v>
      </c>
    </row>
    <row r="39" spans="1:6" ht="21" customHeight="1" x14ac:dyDescent="0.15">
      <c r="A39" s="54" t="s">
        <v>35</v>
      </c>
      <c r="B39" s="62"/>
      <c r="C39" s="64"/>
      <c r="D39" s="64"/>
      <c r="E39" s="35"/>
      <c r="F39" s="33" t="s">
        <v>33</v>
      </c>
    </row>
    <row r="40" spans="1:6" ht="21" customHeight="1" x14ac:dyDescent="0.15">
      <c r="A40" s="55" t="s">
        <v>36</v>
      </c>
      <c r="B40" s="21"/>
      <c r="C40" s="57"/>
      <c r="D40" s="58"/>
      <c r="E40" s="59"/>
      <c r="F40" s="33" t="s">
        <v>34</v>
      </c>
    </row>
    <row r="41" spans="1:6" ht="21" customHeight="1" x14ac:dyDescent="0.15">
      <c r="A41" s="44" t="s">
        <v>18</v>
      </c>
      <c r="B41" s="45"/>
      <c r="C41" s="46"/>
      <c r="D41" s="46"/>
      <c r="E41" s="47"/>
      <c r="F41" s="48"/>
    </row>
    <row r="42" spans="1:6" ht="21" customHeight="1" x14ac:dyDescent="0.15">
      <c r="A42" s="134" t="s">
        <v>21</v>
      </c>
      <c r="B42" s="134"/>
      <c r="C42" s="134"/>
      <c r="D42" s="134"/>
      <c r="E42" s="88">
        <f>SUM(E16:E41)</f>
        <v>0</v>
      </c>
      <c r="F42" s="73">
        <f>SUM(F16:F36)</f>
        <v>0</v>
      </c>
    </row>
    <row r="43" spans="1:6" ht="18" customHeight="1" x14ac:dyDescent="0.15">
      <c r="A43" s="36" t="s">
        <v>54</v>
      </c>
      <c r="B43" s="37"/>
      <c r="C43" s="37"/>
      <c r="D43" s="37"/>
      <c r="E43" s="37"/>
      <c r="F43" s="37"/>
    </row>
    <row r="44" spans="1:6" ht="21" customHeight="1" x14ac:dyDescent="0.15">
      <c r="A44" s="66" t="s">
        <v>39</v>
      </c>
      <c r="B44" s="116"/>
      <c r="C44" s="117"/>
      <c r="D44" s="117"/>
      <c r="E44" s="118">
        <f>E12-E42</f>
        <v>0</v>
      </c>
      <c r="F44" s="103">
        <f>F12-F42</f>
        <v>0</v>
      </c>
    </row>
    <row r="45" spans="1:6" ht="17.25" customHeight="1" x14ac:dyDescent="0.15">
      <c r="A45" s="105"/>
      <c r="B45" s="106"/>
      <c r="C45" s="107"/>
      <c r="D45" s="107"/>
      <c r="E45" s="108" t="str">
        <f>IF(B44=0,"","収入額と支出額が異なります。入力ミスがあります↑")</f>
        <v/>
      </c>
      <c r="F45" s="109" t="str">
        <f>IF(F44=0,"","↑収入額と支出額が異なります。入力ミスがあります")</f>
        <v/>
      </c>
    </row>
    <row r="46" spans="1:6" x14ac:dyDescent="0.15">
      <c r="A46" s="52" t="s">
        <v>55</v>
      </c>
    </row>
    <row r="47" spans="1:6" ht="17.25" customHeight="1" x14ac:dyDescent="0.15">
      <c r="A47" s="52" t="s">
        <v>53</v>
      </c>
    </row>
    <row r="48" spans="1:6" ht="15.75" customHeight="1" x14ac:dyDescent="0.15">
      <c r="A48" s="52" t="s">
        <v>76</v>
      </c>
    </row>
    <row r="49" spans="1:6" ht="17.25" customHeight="1" x14ac:dyDescent="0.15">
      <c r="A49" s="52" t="s">
        <v>56</v>
      </c>
    </row>
    <row r="50" spans="1:6" ht="18.75" customHeight="1" x14ac:dyDescent="0.15">
      <c r="A50" s="6" t="s">
        <v>40</v>
      </c>
      <c r="B50" s="123"/>
      <c r="C50" s="124"/>
      <c r="D50" s="124"/>
      <c r="E50" s="124"/>
      <c r="F50" s="125"/>
    </row>
    <row r="51" spans="1:6" ht="17.25" customHeight="1" x14ac:dyDescent="0.15">
      <c r="A51" s="7" t="s">
        <v>58</v>
      </c>
      <c r="B51" s="126"/>
      <c r="C51" s="9" t="s">
        <v>44</v>
      </c>
      <c r="D51" s="128"/>
      <c r="E51" s="129"/>
      <c r="F51" s="130"/>
    </row>
    <row r="52" spans="1:6" ht="17.25" customHeight="1" x14ac:dyDescent="0.15">
      <c r="A52" s="8" t="s">
        <v>42</v>
      </c>
      <c r="B52" s="127"/>
      <c r="C52" s="10" t="s">
        <v>45</v>
      </c>
      <c r="D52" s="131"/>
      <c r="E52" s="132"/>
      <c r="F52" s="133"/>
    </row>
    <row r="53" spans="1:6" ht="4.5" customHeight="1" x14ac:dyDescent="0.15"/>
    <row r="54" spans="1:6" x14ac:dyDescent="0.15">
      <c r="A54" s="49" t="s">
        <v>57</v>
      </c>
    </row>
    <row r="55" spans="1:6" ht="3.75" customHeight="1" x14ac:dyDescent="0.15">
      <c r="A55" s="5"/>
    </row>
    <row r="56" spans="1:6" ht="25.5" customHeight="1" x14ac:dyDescent="0.15">
      <c r="A56" s="154" t="s">
        <v>89</v>
      </c>
      <c r="B56" s="154"/>
      <c r="C56" s="154"/>
      <c r="D56" s="154"/>
      <c r="E56" s="154"/>
      <c r="F56" s="154"/>
    </row>
  </sheetData>
  <mergeCells count="24">
    <mergeCell ref="F16:F22"/>
    <mergeCell ref="A12:D12"/>
    <mergeCell ref="A16:A22"/>
    <mergeCell ref="E16:E22"/>
    <mergeCell ref="A23:A24"/>
    <mergeCell ref="E23:E24"/>
    <mergeCell ref="F23:F24"/>
    <mergeCell ref="A25:A29"/>
    <mergeCell ref="E25:E29"/>
    <mergeCell ref="F25:F29"/>
    <mergeCell ref="A30:A31"/>
    <mergeCell ref="E30:E31"/>
    <mergeCell ref="F30:F31"/>
    <mergeCell ref="A32:A33"/>
    <mergeCell ref="E32:E33"/>
    <mergeCell ref="F32:F33"/>
    <mergeCell ref="A56:F56"/>
    <mergeCell ref="A37:A38"/>
    <mergeCell ref="E37:E38"/>
    <mergeCell ref="A42:D42"/>
    <mergeCell ref="B50:F50"/>
    <mergeCell ref="B51:B52"/>
    <mergeCell ref="D51:F51"/>
    <mergeCell ref="D52:F52"/>
  </mergeCells>
  <phoneticPr fontId="5"/>
  <pageMargins left="0.9055118110236221" right="0.31496062992125984" top="0.19685039370078741" bottom="0" header="0.31496062992125984" footer="0.31496062992125984"/>
  <pageSetup paperSize="9" scale="9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F56"/>
  <sheetViews>
    <sheetView view="pageBreakPreview" zoomScaleNormal="100" zoomScaleSheetLayoutView="100" workbookViewId="0">
      <selection activeCell="E16" sqref="E16:E22"/>
    </sheetView>
  </sheetViews>
  <sheetFormatPr defaultRowHeight="13.5" x14ac:dyDescent="0.15"/>
  <cols>
    <col min="1" max="1" width="11.875" customWidth="1"/>
    <col min="2" max="2" width="30.375" customWidth="1"/>
    <col min="3" max="3" width="10.5" customWidth="1"/>
    <col min="6" max="6" width="15.75" customWidth="1"/>
    <col min="7" max="7" width="0.75" customWidth="1"/>
  </cols>
  <sheetData>
    <row r="1" spans="1:6" x14ac:dyDescent="0.15">
      <c r="F1" s="115" t="s">
        <v>79</v>
      </c>
    </row>
    <row r="2" spans="1:6" x14ac:dyDescent="0.15">
      <c r="A2" s="1" t="s">
        <v>52</v>
      </c>
    </row>
    <row r="3" spans="1:6" ht="17.25" x14ac:dyDescent="0.15">
      <c r="B3" s="2" t="s">
        <v>77</v>
      </c>
    </row>
    <row r="4" spans="1:6" ht="5.25" customHeight="1" x14ac:dyDescent="0.15">
      <c r="A4" s="1"/>
      <c r="B4" s="2"/>
    </row>
    <row r="5" spans="1:6" x14ac:dyDescent="0.15">
      <c r="A5" s="3" t="s">
        <v>49</v>
      </c>
      <c r="F5" s="50" t="s">
        <v>60</v>
      </c>
    </row>
    <row r="6" spans="1:6" x14ac:dyDescent="0.15">
      <c r="A6" s="12" t="s">
        <v>0</v>
      </c>
      <c r="B6" s="12" t="s">
        <v>1</v>
      </c>
      <c r="C6" s="12" t="s">
        <v>2</v>
      </c>
      <c r="D6" s="12" t="s">
        <v>3</v>
      </c>
      <c r="E6" s="28" t="s">
        <v>4</v>
      </c>
      <c r="F6" s="32" t="s">
        <v>5</v>
      </c>
    </row>
    <row r="7" spans="1:6" ht="16.5" customHeight="1" x14ac:dyDescent="0.15">
      <c r="A7" s="13" t="s">
        <v>6</v>
      </c>
      <c r="B7" s="14" t="s">
        <v>71</v>
      </c>
      <c r="C7" s="15"/>
      <c r="D7" s="16"/>
      <c r="E7" s="29"/>
      <c r="F7" s="11"/>
    </row>
    <row r="8" spans="1:6" ht="16.5" customHeight="1" x14ac:dyDescent="0.15">
      <c r="A8" s="17" t="s">
        <v>9</v>
      </c>
      <c r="B8" s="18"/>
      <c r="C8" s="19"/>
      <c r="D8" s="19"/>
      <c r="E8" s="30"/>
      <c r="F8" s="33"/>
    </row>
    <row r="9" spans="1:6" ht="16.5" customHeight="1" x14ac:dyDescent="0.15">
      <c r="A9" s="20" t="s">
        <v>13</v>
      </c>
      <c r="B9" s="21"/>
      <c r="C9" s="22"/>
      <c r="D9" s="23"/>
      <c r="E9" s="31"/>
      <c r="F9" s="33" t="s">
        <v>6</v>
      </c>
    </row>
    <row r="10" spans="1:6" ht="16.5" customHeight="1" x14ac:dyDescent="0.15">
      <c r="A10" s="17" t="s">
        <v>16</v>
      </c>
      <c r="B10" s="18"/>
      <c r="C10" s="24"/>
      <c r="D10" s="19"/>
      <c r="E10" s="30"/>
      <c r="F10" s="33" t="s">
        <v>12</v>
      </c>
    </row>
    <row r="11" spans="1:6" ht="16.5" customHeight="1" x14ac:dyDescent="0.15">
      <c r="A11" s="25" t="s">
        <v>18</v>
      </c>
      <c r="B11" s="26"/>
      <c r="C11" s="27"/>
      <c r="D11" s="27"/>
      <c r="E11" s="29"/>
      <c r="F11" s="34"/>
    </row>
    <row r="12" spans="1:6" ht="16.5" customHeight="1" x14ac:dyDescent="0.15">
      <c r="A12" s="149" t="s">
        <v>21</v>
      </c>
      <c r="B12" s="150"/>
      <c r="C12" s="150"/>
      <c r="D12" s="150"/>
      <c r="E12" s="72">
        <f>SUM(E7:E11)</f>
        <v>0</v>
      </c>
      <c r="F12" s="73">
        <f>SUM(F7)</f>
        <v>0</v>
      </c>
    </row>
    <row r="13" spans="1:6" ht="6" customHeight="1" x14ac:dyDescent="0.15"/>
    <row r="14" spans="1:6" x14ac:dyDescent="0.15">
      <c r="A14" s="3" t="s">
        <v>51</v>
      </c>
      <c r="F14" s="50" t="s">
        <v>50</v>
      </c>
    </row>
    <row r="15" spans="1:6" ht="28.5" customHeight="1" x14ac:dyDescent="0.15">
      <c r="A15" s="12" t="s">
        <v>0</v>
      </c>
      <c r="B15" s="12" t="s">
        <v>1</v>
      </c>
      <c r="C15" s="12" t="s">
        <v>2</v>
      </c>
      <c r="D15" s="12" t="s">
        <v>3</v>
      </c>
      <c r="E15" s="41" t="s">
        <v>4</v>
      </c>
      <c r="F15" s="32" t="s">
        <v>81</v>
      </c>
    </row>
    <row r="16" spans="1:6" ht="18.75" customHeight="1" x14ac:dyDescent="0.15">
      <c r="A16" s="151" t="s">
        <v>23</v>
      </c>
      <c r="B16" s="38"/>
      <c r="C16" s="120"/>
      <c r="D16" s="121"/>
      <c r="E16" s="163"/>
      <c r="F16" s="162"/>
    </row>
    <row r="17" spans="1:6" ht="13.5" customHeight="1" x14ac:dyDescent="0.15">
      <c r="A17" s="151"/>
      <c r="B17" s="61"/>
      <c r="C17" s="120"/>
      <c r="D17" s="121"/>
      <c r="E17" s="163"/>
      <c r="F17" s="162"/>
    </row>
    <row r="18" spans="1:6" ht="13.5" customHeight="1" x14ac:dyDescent="0.15">
      <c r="A18" s="151"/>
      <c r="B18" s="61"/>
      <c r="C18" s="120"/>
      <c r="D18" s="121"/>
      <c r="E18" s="163"/>
      <c r="F18" s="162"/>
    </row>
    <row r="19" spans="1:6" ht="13.5" customHeight="1" x14ac:dyDescent="0.15">
      <c r="A19" s="151"/>
      <c r="B19" s="61"/>
      <c r="C19" s="120"/>
      <c r="D19" s="121"/>
      <c r="E19" s="163"/>
      <c r="F19" s="162"/>
    </row>
    <row r="20" spans="1:6" ht="13.5" customHeight="1" x14ac:dyDescent="0.15">
      <c r="A20" s="151"/>
      <c r="B20" s="61"/>
      <c r="C20" s="120"/>
      <c r="D20" s="121"/>
      <c r="E20" s="163"/>
      <c r="F20" s="162"/>
    </row>
    <row r="21" spans="1:6" ht="13.5" customHeight="1" x14ac:dyDescent="0.15">
      <c r="A21" s="151"/>
      <c r="B21" s="38"/>
      <c r="C21" s="120"/>
      <c r="D21" s="121"/>
      <c r="E21" s="163"/>
      <c r="F21" s="162"/>
    </row>
    <row r="22" spans="1:6" ht="13.5" customHeight="1" x14ac:dyDescent="0.15">
      <c r="A22" s="151"/>
      <c r="B22" s="38"/>
      <c r="C22" s="120"/>
      <c r="D22" s="121"/>
      <c r="E22" s="163"/>
      <c r="F22" s="162"/>
    </row>
    <row r="23" spans="1:6" ht="17.25" customHeight="1" x14ac:dyDescent="0.15">
      <c r="A23" s="140" t="s">
        <v>47</v>
      </c>
      <c r="B23" s="80"/>
      <c r="C23" s="81"/>
      <c r="D23" s="80"/>
      <c r="E23" s="156"/>
      <c r="F23" s="157"/>
    </row>
    <row r="24" spans="1:6" ht="16.5" customHeight="1" x14ac:dyDescent="0.15">
      <c r="A24" s="140"/>
      <c r="B24" s="82"/>
      <c r="C24" s="83"/>
      <c r="D24" s="82"/>
      <c r="E24" s="156"/>
      <c r="F24" s="157"/>
    </row>
    <row r="25" spans="1:6" ht="21" customHeight="1" x14ac:dyDescent="0.15">
      <c r="A25" s="135" t="s">
        <v>25</v>
      </c>
      <c r="B25" s="39"/>
      <c r="C25" s="74"/>
      <c r="D25" s="75"/>
      <c r="E25" s="160"/>
      <c r="F25" s="161"/>
    </row>
    <row r="26" spans="1:6" ht="15" customHeight="1" x14ac:dyDescent="0.15">
      <c r="A26" s="135"/>
      <c r="B26" s="61"/>
      <c r="C26" s="78"/>
      <c r="D26" s="51"/>
      <c r="E26" s="160"/>
      <c r="F26" s="161"/>
    </row>
    <row r="27" spans="1:6" ht="15" customHeight="1" x14ac:dyDescent="0.15">
      <c r="A27" s="135"/>
      <c r="B27" s="61"/>
      <c r="C27" s="78"/>
      <c r="D27" s="51"/>
      <c r="E27" s="160"/>
      <c r="F27" s="161"/>
    </row>
    <row r="28" spans="1:6" ht="15" customHeight="1" x14ac:dyDescent="0.15">
      <c r="A28" s="135"/>
      <c r="B28" s="38"/>
      <c r="C28" s="78"/>
      <c r="D28" s="51"/>
      <c r="E28" s="160"/>
      <c r="F28" s="161"/>
    </row>
    <row r="29" spans="1:6" ht="15" customHeight="1" x14ac:dyDescent="0.15">
      <c r="A29" s="135"/>
      <c r="B29" s="40"/>
      <c r="C29" s="76"/>
      <c r="D29" s="77"/>
      <c r="E29" s="160"/>
      <c r="F29" s="161"/>
    </row>
    <row r="30" spans="1:6" ht="18.75" customHeight="1" x14ac:dyDescent="0.15">
      <c r="A30" s="140" t="s">
        <v>27</v>
      </c>
      <c r="B30" s="80"/>
      <c r="C30" s="81"/>
      <c r="D30" s="80"/>
      <c r="E30" s="156"/>
      <c r="F30" s="157"/>
    </row>
    <row r="31" spans="1:6" ht="18.75" customHeight="1" x14ac:dyDescent="0.15">
      <c r="A31" s="140"/>
      <c r="B31" s="82"/>
      <c r="C31" s="83"/>
      <c r="D31" s="82"/>
      <c r="E31" s="156"/>
      <c r="F31" s="157"/>
    </row>
    <row r="32" spans="1:6" ht="13.5" customHeight="1" x14ac:dyDescent="0.15">
      <c r="A32" s="142" t="s">
        <v>28</v>
      </c>
      <c r="B32" s="39"/>
      <c r="C32" s="74"/>
      <c r="D32" s="75"/>
      <c r="E32" s="155"/>
      <c r="F32" s="158"/>
    </row>
    <row r="33" spans="1:6" ht="17.25" customHeight="1" x14ac:dyDescent="0.15">
      <c r="A33" s="143"/>
      <c r="B33" s="61"/>
      <c r="C33" s="78"/>
      <c r="D33" s="51"/>
      <c r="E33" s="155"/>
      <c r="F33" s="159"/>
    </row>
    <row r="34" spans="1:6" ht="21" customHeight="1" x14ac:dyDescent="0.15">
      <c r="A34" s="17" t="s">
        <v>29</v>
      </c>
      <c r="B34" s="18"/>
      <c r="C34" s="19"/>
      <c r="D34" s="19"/>
      <c r="E34" s="35"/>
      <c r="F34" s="42"/>
    </row>
    <row r="35" spans="1:6" ht="21" customHeight="1" x14ac:dyDescent="0.15">
      <c r="A35" s="20" t="s">
        <v>30</v>
      </c>
      <c r="B35" s="21"/>
      <c r="C35" s="23"/>
      <c r="D35" s="23"/>
      <c r="E35" s="31"/>
      <c r="F35" s="43"/>
    </row>
    <row r="36" spans="1:6" ht="21" customHeight="1" x14ac:dyDescent="0.15">
      <c r="A36" s="17" t="s">
        <v>32</v>
      </c>
      <c r="B36" s="18"/>
      <c r="C36" s="19"/>
      <c r="D36" s="19"/>
      <c r="E36" s="35"/>
      <c r="F36" s="42"/>
    </row>
    <row r="37" spans="1:6" ht="12" customHeight="1" x14ac:dyDescent="0.15">
      <c r="A37" s="135" t="s">
        <v>48</v>
      </c>
      <c r="B37" s="39"/>
      <c r="C37" s="74"/>
      <c r="D37" s="75"/>
      <c r="E37" s="155"/>
      <c r="F37" s="33"/>
    </row>
    <row r="38" spans="1:6" ht="12" customHeight="1" x14ac:dyDescent="0.15">
      <c r="A38" s="135"/>
      <c r="B38" s="61"/>
      <c r="C38" s="78"/>
      <c r="D38" s="51"/>
      <c r="E38" s="155"/>
      <c r="F38" s="33" t="s">
        <v>6</v>
      </c>
    </row>
    <row r="39" spans="1:6" ht="21" customHeight="1" x14ac:dyDescent="0.15">
      <c r="A39" s="17" t="s">
        <v>35</v>
      </c>
      <c r="B39" s="18"/>
      <c r="C39" s="19"/>
      <c r="D39" s="19"/>
      <c r="E39" s="35"/>
      <c r="F39" s="33" t="s">
        <v>33</v>
      </c>
    </row>
    <row r="40" spans="1:6" ht="21" customHeight="1" x14ac:dyDescent="0.15">
      <c r="A40" s="20" t="s">
        <v>36</v>
      </c>
      <c r="B40" s="21"/>
      <c r="C40" s="22"/>
      <c r="D40" s="23"/>
      <c r="E40" s="31"/>
      <c r="F40" s="33" t="s">
        <v>34</v>
      </c>
    </row>
    <row r="41" spans="1:6" ht="21" customHeight="1" x14ac:dyDescent="0.15">
      <c r="A41" s="44" t="s">
        <v>18</v>
      </c>
      <c r="B41" s="45"/>
      <c r="C41" s="46"/>
      <c r="D41" s="46"/>
      <c r="E41" s="47"/>
      <c r="F41" s="48"/>
    </row>
    <row r="42" spans="1:6" ht="21" customHeight="1" x14ac:dyDescent="0.15">
      <c r="A42" s="134" t="s">
        <v>21</v>
      </c>
      <c r="B42" s="134"/>
      <c r="C42" s="134"/>
      <c r="D42" s="134"/>
      <c r="E42" s="88">
        <f>SUM(E16:E41)</f>
        <v>0</v>
      </c>
      <c r="F42" s="73">
        <f>SUM(F16:F36)</f>
        <v>0</v>
      </c>
    </row>
    <row r="43" spans="1:6" ht="18" customHeight="1" x14ac:dyDescent="0.15">
      <c r="A43" s="36" t="s">
        <v>54</v>
      </c>
      <c r="B43" s="37"/>
      <c r="C43" s="37"/>
      <c r="D43" s="37"/>
      <c r="E43" s="37"/>
      <c r="F43" s="37"/>
    </row>
    <row r="44" spans="1:6" ht="21" customHeight="1" x14ac:dyDescent="0.15">
      <c r="A44" s="12" t="s">
        <v>39</v>
      </c>
      <c r="B44" s="116"/>
      <c r="C44" s="117"/>
      <c r="D44" s="117"/>
      <c r="E44" s="118">
        <f>E12-E42</f>
        <v>0</v>
      </c>
      <c r="F44" s="103">
        <f>F12-F42</f>
        <v>0</v>
      </c>
    </row>
    <row r="45" spans="1:6" ht="17.25" customHeight="1" x14ac:dyDescent="0.15">
      <c r="A45" s="105"/>
      <c r="B45" s="106"/>
      <c r="C45" s="107"/>
      <c r="D45" s="107"/>
      <c r="E45" s="108" t="str">
        <f>IF(B44=0,"","収入額と支出額が異なります。入力ミスがあります↑")</f>
        <v/>
      </c>
      <c r="F45" s="109" t="str">
        <f>IF(F44=0,"","↑収入額と支出額が異なります。入力ミスがあります")</f>
        <v/>
      </c>
    </row>
    <row r="46" spans="1:6" x14ac:dyDescent="0.15">
      <c r="A46" s="52" t="s">
        <v>55</v>
      </c>
    </row>
    <row r="47" spans="1:6" ht="17.25" customHeight="1" x14ac:dyDescent="0.15">
      <c r="A47" s="52" t="s">
        <v>53</v>
      </c>
    </row>
    <row r="48" spans="1:6" ht="15.75" customHeight="1" x14ac:dyDescent="0.15">
      <c r="A48" s="52" t="s">
        <v>78</v>
      </c>
    </row>
    <row r="49" spans="1:6" ht="17.25" customHeight="1" x14ac:dyDescent="0.15">
      <c r="A49" s="52" t="s">
        <v>56</v>
      </c>
    </row>
    <row r="50" spans="1:6" ht="18.75" customHeight="1" x14ac:dyDescent="0.15">
      <c r="A50" s="6" t="s">
        <v>40</v>
      </c>
      <c r="B50" s="123"/>
      <c r="C50" s="124"/>
      <c r="D50" s="124"/>
      <c r="E50" s="124"/>
      <c r="F50" s="125"/>
    </row>
    <row r="51" spans="1:6" ht="17.25" customHeight="1" x14ac:dyDescent="0.15">
      <c r="A51" s="7" t="s">
        <v>58</v>
      </c>
      <c r="B51" s="126"/>
      <c r="C51" s="9" t="s">
        <v>44</v>
      </c>
      <c r="D51" s="128"/>
      <c r="E51" s="129"/>
      <c r="F51" s="130"/>
    </row>
    <row r="52" spans="1:6" ht="17.25" customHeight="1" x14ac:dyDescent="0.15">
      <c r="A52" s="8" t="s">
        <v>42</v>
      </c>
      <c r="B52" s="127"/>
      <c r="C52" s="10" t="s">
        <v>45</v>
      </c>
      <c r="D52" s="131"/>
      <c r="E52" s="132"/>
      <c r="F52" s="133"/>
    </row>
    <row r="53" spans="1:6" ht="4.5" customHeight="1" x14ac:dyDescent="0.15"/>
    <row r="54" spans="1:6" x14ac:dyDescent="0.15">
      <c r="A54" s="49" t="s">
        <v>57</v>
      </c>
    </row>
    <row r="55" spans="1:6" ht="3.75" customHeight="1" x14ac:dyDescent="0.15">
      <c r="A55" s="5"/>
    </row>
    <row r="56" spans="1:6" ht="25.5" customHeight="1" x14ac:dyDescent="0.15">
      <c r="A56" s="154" t="s">
        <v>89</v>
      </c>
      <c r="B56" s="154"/>
      <c r="C56" s="154"/>
      <c r="D56" s="154"/>
      <c r="E56" s="154"/>
      <c r="F56" s="154"/>
    </row>
  </sheetData>
  <mergeCells count="24">
    <mergeCell ref="F16:F22"/>
    <mergeCell ref="A23:A24"/>
    <mergeCell ref="E23:E24"/>
    <mergeCell ref="A12:D12"/>
    <mergeCell ref="A16:A22"/>
    <mergeCell ref="E16:E22"/>
    <mergeCell ref="F25:F29"/>
    <mergeCell ref="A30:A31"/>
    <mergeCell ref="E30:E31"/>
    <mergeCell ref="F30:F31"/>
    <mergeCell ref="F23:F24"/>
    <mergeCell ref="A25:A29"/>
    <mergeCell ref="E25:E29"/>
    <mergeCell ref="A37:A38"/>
    <mergeCell ref="E37:E38"/>
    <mergeCell ref="A32:A33"/>
    <mergeCell ref="E32:E33"/>
    <mergeCell ref="F32:F33"/>
    <mergeCell ref="A42:D42"/>
    <mergeCell ref="A56:F56"/>
    <mergeCell ref="B50:F50"/>
    <mergeCell ref="B51:B52"/>
    <mergeCell ref="D51:F51"/>
    <mergeCell ref="D52:F52"/>
  </mergeCells>
  <phoneticPr fontId="5"/>
  <pageMargins left="0.9055118110236221" right="0.31496062992125984" top="0.19685039370078741" bottom="0" header="0.31496062992125984" footer="0.31496062992125984"/>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記入例</vt:lpstr>
      <vt:lpstr>1-3都民</vt:lpstr>
      <vt:lpstr>1-3シニア</vt:lpstr>
      <vt:lpstr>6-3都民決算</vt:lpstr>
      <vt:lpstr>6-3シニア決算</vt:lpstr>
      <vt:lpstr>'1-3シニア'!Print_Area</vt:lpstr>
      <vt:lpstr>'1-3都民'!Print_Area</vt:lpstr>
      <vt:lpstr>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A053</dc:creator>
  <cp:lastModifiedBy>A34</cp:lastModifiedBy>
  <cp:lastPrinted>2017-05-26T07:16:09Z</cp:lastPrinted>
  <dcterms:created xsi:type="dcterms:W3CDTF">2015-05-20T08:49:01Z</dcterms:created>
  <dcterms:modified xsi:type="dcterms:W3CDTF">2017-05-26T07:36:59Z</dcterms:modified>
</cp:coreProperties>
</file>