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復旧data\広域共有\28年度\29-30-31_都民・シニア・子育て\7.審査会後処理（決定額通知）\サポネに後日アップするもの\"/>
    </mc:Choice>
  </mc:AlternateContent>
  <bookViews>
    <workbookView xWindow="0" yWindow="0" windowWidth="18720" windowHeight="7305" tabRatio="744" activeTab="1"/>
  </bookViews>
  <sheets>
    <sheet name="計画書記入例" sheetId="7" r:id="rId1"/>
    <sheet name="1-3都民" sheetId="2" r:id="rId2"/>
    <sheet name="1-3シニア" sheetId="8" r:id="rId3"/>
    <sheet name="1-3子育て" sheetId="9" r:id="rId4"/>
    <sheet name="決算書記入例" sheetId="12" r:id="rId5"/>
    <sheet name="6-3都民決算" sheetId="10" r:id="rId6"/>
    <sheet name="6-3シニア決算" sheetId="3" r:id="rId7"/>
    <sheet name="6-3子育て決算" sheetId="11" r:id="rId8"/>
  </sheets>
  <definedNames>
    <definedName name="_xlnm.Print_Area" localSheetId="2">'1-3シニア'!$A$1:$F$52</definedName>
    <definedName name="_xlnm.Print_Area" localSheetId="3">'1-3子育て'!$A$1:$F$52</definedName>
    <definedName name="_xlnm.Print_Area" localSheetId="1">'1-3都民'!$A$1:$F$52</definedName>
    <definedName name="_xlnm.Print_Area" localSheetId="5">'6-3都民決算'!$A$1:$G$55</definedName>
    <definedName name="_xlnm.Print_Area" localSheetId="0">計画書記入例!$A$1:$F$52</definedName>
    <definedName name="_xlnm.Print_Area" localSheetId="4">決算書記入例!$A$1:$G$55</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2" l="1"/>
  <c r="K15" i="12"/>
  <c r="K16" i="12"/>
  <c r="K17" i="12"/>
  <c r="K18" i="12"/>
  <c r="K19" i="12"/>
  <c r="K20" i="12"/>
  <c r="K21" i="12"/>
  <c r="F41" i="10"/>
  <c r="B43" i="12" l="1"/>
  <c r="E11" i="7"/>
  <c r="E41" i="7"/>
  <c r="B43" i="7" l="1"/>
  <c r="E11" i="10"/>
  <c r="F6" i="10"/>
  <c r="F11" i="10" s="1"/>
  <c r="K41" i="12"/>
  <c r="F41" i="12"/>
  <c r="K40" i="12"/>
  <c r="K39" i="12"/>
  <c r="K38" i="12"/>
  <c r="K37" i="12"/>
  <c r="K36" i="12"/>
  <c r="K35" i="12"/>
  <c r="K34" i="12"/>
  <c r="K33" i="12"/>
  <c r="K32" i="12"/>
  <c r="K31" i="12"/>
  <c r="K30" i="12"/>
  <c r="K29" i="12"/>
  <c r="K28" i="12"/>
  <c r="K27" i="12"/>
  <c r="K26" i="12"/>
  <c r="K25" i="12"/>
  <c r="K24" i="12"/>
  <c r="K23" i="12"/>
  <c r="K22" i="12"/>
  <c r="E11" i="12"/>
  <c r="F6" i="12"/>
  <c r="F11" i="12" s="1"/>
  <c r="F43" i="12" s="1"/>
  <c r="F44" i="12" s="1"/>
  <c r="E44" i="12" l="1"/>
  <c r="F6" i="7"/>
  <c r="F41" i="3" l="1"/>
  <c r="E11" i="3"/>
  <c r="F11" i="3"/>
  <c r="F41" i="11"/>
  <c r="E41" i="11"/>
  <c r="F11" i="11"/>
  <c r="F43" i="11" s="1"/>
  <c r="F44" i="11" s="1"/>
  <c r="E11" i="11"/>
  <c r="E41" i="10"/>
  <c r="F41" i="9"/>
  <c r="E41" i="9"/>
  <c r="E11" i="9"/>
  <c r="F6" i="9"/>
  <c r="F11" i="9" s="1"/>
  <c r="F43" i="9" s="1"/>
  <c r="F44" i="9" s="1"/>
  <c r="F41" i="8"/>
  <c r="E41" i="8"/>
  <c r="E11" i="8"/>
  <c r="F6" i="8"/>
  <c r="F11" i="8" s="1"/>
  <c r="F43" i="8" s="1"/>
  <c r="F44" i="8" s="1"/>
  <c r="F41" i="7"/>
  <c r="F11" i="7"/>
  <c r="F41" i="2"/>
  <c r="E11" i="2"/>
  <c r="F6" i="2"/>
  <c r="F11" i="2" s="1"/>
  <c r="B43" i="11" l="1"/>
  <c r="E44" i="11" s="1"/>
  <c r="F43" i="10"/>
  <c r="F44" i="10" s="1"/>
  <c r="B43" i="10"/>
  <c r="E44" i="10" s="1"/>
  <c r="B43" i="9"/>
  <c r="E44" i="9" s="1"/>
  <c r="B43" i="8"/>
  <c r="E44" i="8" s="1"/>
  <c r="F43" i="2"/>
  <c r="F44" i="2" s="1"/>
  <c r="F43" i="7"/>
  <c r="F44" i="7" s="1"/>
  <c r="E44" i="7" l="1"/>
  <c r="E41" i="2"/>
  <c r="B43" i="2" s="1"/>
  <c r="E44" i="2" s="1"/>
  <c r="E41" i="3"/>
  <c r="F43" i="3"/>
  <c r="F44" i="3" s="1"/>
  <c r="B43" i="3" l="1"/>
  <c r="E44" i="3" s="1"/>
</calcChain>
</file>

<file path=xl/comments1.xml><?xml version="1.0" encoding="utf-8"?>
<comments xmlns="http://schemas.openxmlformats.org/spreadsheetml/2006/main">
  <authors>
    <author>a034</author>
    <author>A053</author>
  </authors>
  <commentList>
    <comment ref="F15" authorId="0" shapeId="0">
      <text>
        <r>
          <rPr>
            <sz val="9.5"/>
            <color indexed="81"/>
            <rFont val="HGSｺﾞｼｯｸM"/>
            <family val="3"/>
            <charset val="128"/>
          </rPr>
          <t>【補助金対象内容及び単価】
・講師（講義）　１時間　12,000円以内
・指導者、役員　１日　　  5,000円以内
・補助指導者
　、補助役員　　１日　　  3,000円以内
・医師　　　　　１日　　20,000円以内
・看護師、保育士１日　　15,000円以内
・審判員　　　　１日　　  5,000円以内
・運営員　　　　１日　　  1,000円以内
・著名指導者　　１日　　60,000円以内
　＆特別講師　　　　　　かつ　
　　　　　　　　１時間　12,000円以内</t>
        </r>
      </text>
    </comment>
    <comment ref="B18" authorId="1" shapeId="0">
      <text>
        <r>
          <rPr>
            <sz val="9"/>
            <color indexed="81"/>
            <rFont val="ＭＳ Ｐゴシック"/>
            <family val="3"/>
            <charset val="128"/>
          </rPr>
          <t>謝金対象者が昼食時間帯を挟んで事業実施する場合、1人1食1,100円以内で昼食の提供可能
（謝金）</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B24" authorId="1" shapeId="0">
      <text>
        <r>
          <rPr>
            <b/>
            <sz val="9"/>
            <color indexed="81"/>
            <rFont val="ＭＳ Ｐゴシック"/>
            <family val="3"/>
            <charset val="128"/>
          </rPr>
          <t>単価5万円以内（税込）まで</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 ref="D47" authorId="1" shapeId="0">
      <text>
        <r>
          <rPr>
            <b/>
            <sz val="9"/>
            <color indexed="81"/>
            <rFont val="ＭＳ Ｐゴシック"/>
            <family val="3"/>
            <charset val="128"/>
          </rPr>
          <t>お問い合せさせていただくことがありますので、メールアドレスをご記入ください。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a034</author>
  </authors>
  <commentList>
    <comment ref="F15" authorId="0" shapeId="0">
      <text>
        <r>
          <rPr>
            <sz val="9.5"/>
            <color indexed="81"/>
            <rFont val="HGSｺﾞｼｯｸM"/>
            <family val="3"/>
            <charset val="128"/>
          </rPr>
          <t>【補助金対象内容及び単価】
・講師（講義）　１時間　12,000円以内
・指導者、役員　１日　　  5,000円以内
・補助指導員
　、補助役員　　１日　　  3,000円以内
・医師　　　　　１日　　20,000円以内
・看護師、保育士１日　　15,000円以内
・審判員　　　　１日　　  5,000円以内
・運営員　　　　１日　　  1,000円以内
・著名指導者　　１日　　60,000円以内
　＆特別講師　　１時間　12,000円以内</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List>
</comments>
</file>

<file path=xl/comments3.xml><?xml version="1.0" encoding="utf-8"?>
<comments xmlns="http://schemas.openxmlformats.org/spreadsheetml/2006/main">
  <authors>
    <author>a034</author>
  </authors>
  <commentList>
    <comment ref="F15" authorId="0" shapeId="0">
      <text>
        <r>
          <rPr>
            <sz val="9.5"/>
            <color indexed="81"/>
            <rFont val="HGSｺﾞｼｯｸM"/>
            <family val="3"/>
            <charset val="128"/>
          </rPr>
          <t>【補助金対象内容及び単価】
・講師（講義）　１時間　12,000円以内
・指導者、役員　１日　　  5,000円以内
・補助指導員
　、補助役員　　１日　　  3,000円以内
・医師　　　　　１日　　20,000円以内
・看護師、保育士１日　　15,000円以内
・審判員　　　　１日　　  5,000円以内
・運営員　　　　１日　　  1,000円以内
・著名指導者　　１日　　60,000円以内
　＆特別講師　　１時間　12,000円以内</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List>
</comments>
</file>

<file path=xl/comments4.xml><?xml version="1.0" encoding="utf-8"?>
<comments xmlns="http://schemas.openxmlformats.org/spreadsheetml/2006/main">
  <authors>
    <author>a034</author>
  </authors>
  <commentList>
    <comment ref="F15" authorId="0" shapeId="0">
      <text>
        <r>
          <rPr>
            <sz val="9.5"/>
            <color indexed="81"/>
            <rFont val="HGSｺﾞｼｯｸM"/>
            <family val="3"/>
            <charset val="128"/>
          </rPr>
          <t>【補助金対象内容及び単価】
・講師（講義）　１時間　12,000円以内
・指導者、役員　１日　　  5,000円以内
・補助指導員
　、補助役員　　１日　　  3,000円以内
・医師　　　　　１日　　20,000円以内
・看護師、保育士１日　　15,000円以内
・審判員　　　　１日　　  5,000円以内
・運営員　　　　１日　　  1,000円以内
・著名指導者　　１日　　60,000円以内
　＆特別講師　　１時間　12,000円以内</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 ref="F36" authorId="0" shapeId="0">
      <text>
        <r>
          <rPr>
            <sz val="9.5"/>
            <color indexed="81"/>
            <rFont val="HGSｺﾞｼｯｸM"/>
            <family val="3"/>
            <charset val="128"/>
          </rPr>
          <t>【補助金対象内容及び単価】
・クラブ間連携交通費　実費
（1回2名以内）
※上記以外のための交通費は対象外</t>
        </r>
      </text>
    </comment>
  </commentList>
</comments>
</file>

<file path=xl/comments5.xml><?xml version="1.0" encoding="utf-8"?>
<comments xmlns="http://schemas.openxmlformats.org/spreadsheetml/2006/main">
  <authors>
    <author>a034</author>
    <author>A053</author>
  </authors>
  <commentList>
    <comment ref="F15" authorId="0" shapeId="0">
      <text>
        <r>
          <rPr>
            <sz val="9.5"/>
            <color indexed="81"/>
            <rFont val="HGSｺﾞｼｯｸM"/>
            <family val="3"/>
            <charset val="128"/>
          </rPr>
          <t>【補助金対象内容及び単価】
・講師（講義）　１時間　12,000円以内
・指導者、役員　１日　　  5,000円以内
・補助指導者
　、補助役員　　１日　　  3,000円以内
・医師　　　　　１日　　20,000円以内
・看護師、保育士１日　　15,000円以内
・審判員　　　　１日　　  5,000円以内
・運営員　　　　１日　　  1,000円以内
・著名指導者　　１日　　60,000円以内
　＆特別講師　　　　　　かつ　
　　　　　　　　１時間　12,000円以内</t>
        </r>
      </text>
    </comment>
    <comment ref="B18" authorId="1" shapeId="0">
      <text>
        <r>
          <rPr>
            <u/>
            <sz val="9"/>
            <color indexed="81"/>
            <rFont val="ＭＳ Ｐゴシック"/>
            <family val="3"/>
            <charset val="128"/>
          </rPr>
          <t>謝金対象者が</t>
        </r>
        <r>
          <rPr>
            <sz val="9"/>
            <color indexed="81"/>
            <rFont val="ＭＳ Ｐゴシック"/>
            <family val="3"/>
            <charset val="128"/>
          </rPr>
          <t>昼食時間帯を挟んで事業実施する場合、1人1食1,100円以内で昼食の提供可能
（謝金）</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B24" authorId="1" shapeId="0">
      <text>
        <r>
          <rPr>
            <b/>
            <sz val="9"/>
            <color indexed="81"/>
            <rFont val="ＭＳ Ｐゴシック"/>
            <family val="3"/>
            <charset val="128"/>
          </rPr>
          <t>単価5万円以内（税込）まで</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 ref="D51" authorId="1" shapeId="0">
      <text>
        <r>
          <rPr>
            <b/>
            <sz val="9"/>
            <color indexed="81"/>
            <rFont val="ＭＳ Ｐゴシック"/>
            <family val="3"/>
            <charset val="128"/>
          </rPr>
          <t>お問い合せさせていただくことがありますので、メールアドレスをご記入ください。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a034</author>
    <author>A053</author>
  </authors>
  <commentList>
    <comment ref="F6" authorId="0" shapeId="0">
      <text>
        <r>
          <rPr>
            <sz val="9.5"/>
            <color theme="1"/>
            <rFont val="HGSｺﾞｼｯｸM"/>
            <family val="3"/>
            <charset val="128"/>
          </rPr>
          <t>平成28年度都民参加事業補助金交付額（支給額）</t>
        </r>
      </text>
    </comment>
    <comment ref="F15" authorId="0" shapeId="0">
      <text>
        <r>
          <rPr>
            <sz val="9.5"/>
            <color indexed="81"/>
            <rFont val="HGSｺﾞｼｯｸM"/>
            <family val="3"/>
            <charset val="128"/>
          </rPr>
          <t>【補助金対象内容及び単価】
・講師（講義）　１時間　12,000円以内
・指導者、役員　１日　　  5,000円以内
・補助指導員
　、補助役員　　１日　　  3,000円以内
・医師　　　　　１日　　20,000円以内
・看護師、保育士１日　　15,000円以内
・審判員　　　　１日　　  5,000円以内
・運営員　　　　１日　　  1,000円以内
・著名指導者　　１日　　60,000円以内
　＆特別講師　　１時間　12,000円以内</t>
        </r>
      </text>
    </comment>
    <comment ref="B18" authorId="1" shapeId="0">
      <text>
        <r>
          <rPr>
            <sz val="9"/>
            <color indexed="81"/>
            <rFont val="ＭＳ Ｐゴシック"/>
            <family val="3"/>
            <charset val="128"/>
          </rPr>
          <t>謝金対象者が昼食時間帯を挟んで事業実施する場合、1人1食1,100円以内で昼食の提供可能
（謝金）</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B24" authorId="1" shapeId="0">
      <text>
        <r>
          <rPr>
            <b/>
            <sz val="9"/>
            <color indexed="81"/>
            <rFont val="ＭＳ Ｐゴシック"/>
            <family val="3"/>
            <charset val="128"/>
          </rPr>
          <t>単価5万円以内（税込）まで</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 ref="D51" authorId="1" shapeId="0">
      <text>
        <r>
          <rPr>
            <b/>
            <sz val="9"/>
            <color indexed="81"/>
            <rFont val="ＭＳ Ｐゴシック"/>
            <family val="3"/>
            <charset val="128"/>
          </rPr>
          <t>お問い合せさせていただくことがありますので、メールアドレスをご記入ください。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a034</author>
  </authors>
  <commentList>
    <comment ref="F6" authorId="0" shapeId="0">
      <text>
        <r>
          <rPr>
            <sz val="9.5"/>
            <color theme="1"/>
            <rFont val="HGSｺﾞｼｯｸM"/>
            <family val="3"/>
            <charset val="128"/>
          </rPr>
          <t>平成28年度シニアスポーツ振興事業補助金交付額（交付額）</t>
        </r>
      </text>
    </comment>
    <comment ref="F15" authorId="0" shapeId="0">
      <text>
        <r>
          <rPr>
            <sz val="9.5"/>
            <color indexed="81"/>
            <rFont val="HGSｺﾞｼｯｸM"/>
            <family val="3"/>
            <charset val="128"/>
          </rPr>
          <t>【補助金対象内容及び単価】
・講師（講義）　１時間　12,000円以内
・指導者、役員　１日　　  5,000円以内
・補助指導員
　、補助役員　　１日　　  3,000円以内
・医師　　　　　１日　　20,000円以内
・看護師、保育士１日　　15,000円以内
・審判員　　　　１日　　  5,000円以内
・運営員　　　　１日　　  1,000円以内
・著名指導者　　１日　　60,000円以内
　＆特別講師　　１時間　12,000円以内</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List>
</comments>
</file>

<file path=xl/comments8.xml><?xml version="1.0" encoding="utf-8"?>
<comments xmlns="http://schemas.openxmlformats.org/spreadsheetml/2006/main">
  <authors>
    <author>a034</author>
  </authors>
  <commentList>
    <comment ref="F6" authorId="0" shapeId="0">
      <text>
        <r>
          <rPr>
            <sz val="9.5"/>
            <color theme="1"/>
            <rFont val="HGSｺﾞｼｯｸM"/>
            <family val="3"/>
            <charset val="128"/>
          </rPr>
          <t>平成28年度スポーツを通じた子育て支援事業補助金交付額（交付額）</t>
        </r>
      </text>
    </comment>
    <comment ref="F15" authorId="0" shapeId="0">
      <text>
        <r>
          <rPr>
            <sz val="9.5"/>
            <color indexed="81"/>
            <rFont val="HGSｺﾞｼｯｸM"/>
            <family val="3"/>
            <charset val="128"/>
          </rPr>
          <t>【補助金対象内容及び単価】
・講師（講義）　１時間　12,000円以内
・指導者、役員　１日　　  5,000円以内
・補助指導員
　、補助役員　　１日　　  3,000円以内
・医師　　　　　１日　　20,000円以内
・看護師、保育士１日　　15,000円以内
・審判員　　　　１日　　  5,000円以内
・運営員　　　　１日　　  1,000円以内
・著名指導者　　１日　　60,000円以内
　＆特別講師　　１時間　12,000円以内</t>
        </r>
      </text>
    </comment>
    <comment ref="F22" authorId="0" shapeId="0">
      <text>
        <r>
          <rPr>
            <sz val="9.5"/>
            <color indexed="81"/>
            <rFont val="HGSｺﾞｼｯｸM"/>
            <family val="3"/>
            <charset val="128"/>
          </rPr>
          <t xml:space="preserve">【補助金対象内容及び単価】
・会場使用料　　実費
・用具借用料　　実費
・備品借用料　　実費
</t>
        </r>
      </text>
    </comment>
    <comment ref="F24" authorId="0" shapeId="0">
      <text>
        <r>
          <rPr>
            <sz val="9.5"/>
            <color indexed="81"/>
            <rFont val="HGSｺﾞｼｯｸM"/>
            <family val="3"/>
            <charset val="128"/>
          </rPr>
          <t>【補助金対象内容及び単価】
・スポーツ用品　実費
・事務用品　　　実費
・報告用写真代　実費
・入賞品　　　　参加者数×300円以内
・参加賞　　　　参加者数×300円以内　</t>
        </r>
      </text>
    </comment>
    <comment ref="F29" authorId="0" shapeId="0">
      <text>
        <r>
          <rPr>
            <sz val="9.5"/>
            <color indexed="81"/>
            <rFont val="HGSｺﾞｼｯｸM"/>
            <family val="3"/>
            <charset val="128"/>
          </rPr>
          <t>【補助金対象内容及び単価】
・ポスター　　　実費
・チラシ　　　　実費
・プログラム　　実費
・コピー代　　　実費
・看板代　　　　実費</t>
        </r>
      </text>
    </comment>
    <comment ref="F31" authorId="0" shapeId="0">
      <text>
        <r>
          <rPr>
            <sz val="9.5"/>
            <color indexed="81"/>
            <rFont val="HGSｺﾞｼｯｸM"/>
            <family val="3"/>
            <charset val="128"/>
          </rPr>
          <t>【補助金対象内容及び単価】
・切手・はがき　実費
・宅配便　　　　実費</t>
        </r>
      </text>
    </comment>
    <comment ref="F33" authorId="0" shapeId="0">
      <text>
        <r>
          <rPr>
            <sz val="9.5"/>
            <color indexed="81"/>
            <rFont val="HGSｺﾞｼｯｸM"/>
            <family val="3"/>
            <charset val="128"/>
          </rPr>
          <t>【補助金対象内容及び単価】
・振込手数料　　実費</t>
        </r>
      </text>
    </comment>
    <comment ref="F34" authorId="0" shapeId="0">
      <text>
        <r>
          <rPr>
            <sz val="9.5"/>
            <color indexed="81"/>
            <rFont val="HGSｺﾞｼｯｸM"/>
            <family val="3"/>
            <charset val="128"/>
          </rPr>
          <t>【補助金対象内容及び単価】
・イベント保険　実費</t>
        </r>
      </text>
    </comment>
    <comment ref="F35" authorId="0" shapeId="0">
      <text>
        <r>
          <rPr>
            <sz val="9.5"/>
            <color indexed="81"/>
            <rFont val="HGSｺﾞｼｯｸM"/>
            <family val="3"/>
            <charset val="128"/>
          </rPr>
          <t>【補助金対象内容及び単価】
・折込チラシ配布　実費
・広告掲載料　　　実費
・会場設営費　　　実費</t>
        </r>
      </text>
    </comment>
    <comment ref="F36" authorId="0" shapeId="0">
      <text>
        <r>
          <rPr>
            <sz val="9.5"/>
            <color indexed="81"/>
            <rFont val="HGSｺﾞｼｯｸM"/>
            <family val="3"/>
            <charset val="128"/>
          </rPr>
          <t>【補助金対象内容及び単価】
・クラブ間連携交通費　実費
（1回2名以内）
※上記以外のための交通費は対象外</t>
        </r>
      </text>
    </comment>
  </commentList>
</comments>
</file>

<file path=xl/sharedStrings.xml><?xml version="1.0" encoding="utf-8"?>
<sst xmlns="http://schemas.openxmlformats.org/spreadsheetml/2006/main" count="509" uniqueCount="99">
  <si>
    <t>科　目</t>
  </si>
  <si>
    <t>内　容</t>
  </si>
  <si>
    <r>
      <t>単価</t>
    </r>
    <r>
      <rPr>
        <b/>
        <sz val="8"/>
        <color rgb="FF000000"/>
        <rFont val="HGS明朝B"/>
        <family val="1"/>
        <charset val="128"/>
      </rPr>
      <t>（税込）</t>
    </r>
  </si>
  <si>
    <t>数　量</t>
  </si>
  <si>
    <t>金　額</t>
  </si>
  <si>
    <t>対象経費</t>
  </si>
  <si>
    <t>補助金</t>
  </si>
  <si>
    <t>シニアスポーツ振興事業補助金</t>
  </si>
  <si>
    <t>1式</t>
  </si>
  <si>
    <t>参加料</t>
  </si>
  <si>
    <t>参加料 ＠500円×200名</t>
  </si>
  <si>
    <t>200名</t>
  </si>
  <si>
    <t>以　外</t>
  </si>
  <si>
    <t>協賛金</t>
  </si>
  <si>
    <t>△△商店街組合協賛金</t>
  </si>
  <si>
    <t>1件</t>
  </si>
  <si>
    <t>寄付金</t>
  </si>
  <si>
    <t>△△町会寄付金</t>
  </si>
  <si>
    <t>その他</t>
  </si>
  <si>
    <t>クラブ拠出金</t>
  </si>
  <si>
    <t>－</t>
  </si>
  <si>
    <t>合　　計</t>
  </si>
  <si>
    <t>第１号様式－３</t>
  </si>
  <si>
    <t>謝　金</t>
  </si>
  <si>
    <t>○○区立☆☆☆公園グラウンド</t>
  </si>
  <si>
    <t>消耗品費</t>
  </si>
  <si>
    <t>熱中症予防用飲料 @100×200本</t>
  </si>
  <si>
    <t>印刷製本費</t>
  </si>
  <si>
    <t>通信運搬費</t>
  </si>
  <si>
    <t>手数料</t>
  </si>
  <si>
    <t>保険料</t>
  </si>
  <si>
    <t>イベント保険　@150×200名</t>
  </si>
  <si>
    <t>委託料</t>
  </si>
  <si>
    <t>対象外</t>
  </si>
  <si>
    <t>の経費</t>
  </si>
  <si>
    <t>光熱水費</t>
  </si>
  <si>
    <t>筆耕翻訳料</t>
  </si>
  <si>
    <t>賞状筆耕料　@20,000×1式</t>
  </si>
  <si>
    <r>
      <t>※</t>
    </r>
    <r>
      <rPr>
        <sz val="7"/>
        <color rgb="FF000000"/>
        <rFont val="Times New Roman"/>
        <family val="1"/>
      </rPr>
      <t xml:space="preserve">    </t>
    </r>
    <r>
      <rPr>
        <sz val="10"/>
        <color rgb="FF000000"/>
        <rFont val="HGS明朝B"/>
        <family val="1"/>
        <charset val="128"/>
      </rPr>
      <t>収支差額は【収入の部】の合計から【支出の部】の合計を差し引きした額をご記入ください。</t>
    </r>
  </si>
  <si>
    <t>収支差額</t>
  </si>
  <si>
    <t>クラブ名</t>
  </si>
  <si>
    <t>×××スポーツクラブ</t>
  </si>
  <si>
    <t>氏名</t>
  </si>
  <si>
    <t>★★　★★</t>
  </si>
  <si>
    <t>電話番号</t>
  </si>
  <si>
    <t>ｅ-ｍａｉｌ</t>
  </si>
  <si>
    <t>０３（＊＊＊＊）＊＊＊＊</t>
  </si>
  <si>
    <t>☆☆☆☆＠tef.or.jp</t>
  </si>
  <si>
    <t xml:space="preserve">    ることはできません）。</t>
    <phoneticPr fontId="5"/>
  </si>
  <si>
    <t xml:space="preserve">    費基準表」【別紙】をご参照ください（当該基準表に記載されている経費以外に当該補助金を充当す</t>
    <phoneticPr fontId="5"/>
  </si>
  <si>
    <t>使用料
借上料</t>
    <phoneticPr fontId="5"/>
  </si>
  <si>
    <t>旅　費
交通費</t>
    <phoneticPr fontId="5"/>
  </si>
  <si>
    <t xml:space="preserve">指導補助員 @3,000×6名 </t>
    <phoneticPr fontId="5"/>
  </si>
  <si>
    <t>【収入の部】　　　　　　　　　　　　　　　　　　　　　　　　　</t>
    <phoneticPr fontId="5"/>
  </si>
  <si>
    <t xml:space="preserve"> （単位：円）</t>
    <phoneticPr fontId="5"/>
  </si>
  <si>
    <t>【支出の部】　　　</t>
    <phoneticPr fontId="5"/>
  </si>
  <si>
    <t>第６号様式－３</t>
    <phoneticPr fontId="5"/>
  </si>
  <si>
    <r>
      <t>※</t>
    </r>
    <r>
      <rPr>
        <sz val="7"/>
        <color rgb="FF000000"/>
        <rFont val="Times New Roman"/>
        <family val="1"/>
      </rPr>
      <t xml:space="preserve">    </t>
    </r>
    <r>
      <rPr>
        <sz val="10"/>
        <color rgb="FF000000"/>
        <rFont val="HGS明朝B"/>
        <family val="1"/>
        <charset val="128"/>
      </rPr>
      <t>対象経費の欄に記載された経費については、全て領収書等の証拠書類が必要です。詳しくは別紙「平</t>
    </r>
    <phoneticPr fontId="5"/>
  </si>
  <si>
    <r>
      <t>※</t>
    </r>
    <r>
      <rPr>
        <sz val="7"/>
        <color rgb="FF000000"/>
        <rFont val="Times New Roman"/>
        <family val="1"/>
      </rPr>
      <t xml:space="preserve">    </t>
    </r>
    <r>
      <rPr>
        <sz val="10"/>
        <color rgb="FF000000"/>
        <rFont val="HGS明朝B"/>
        <family val="1"/>
        <charset val="128"/>
      </rPr>
      <t>収支差額は【収入の部】の合計から【支出の部】の合計を差し引きした額をご記入ください。</t>
    </r>
    <phoneticPr fontId="5"/>
  </si>
  <si>
    <r>
      <t>※</t>
    </r>
    <r>
      <rPr>
        <sz val="7"/>
        <color rgb="FF000000"/>
        <rFont val="Times New Roman"/>
        <family val="1"/>
      </rPr>
      <t xml:space="preserve">    </t>
    </r>
    <r>
      <rPr>
        <sz val="10"/>
        <color rgb="FF000000"/>
        <rFont val="HGS明朝B"/>
        <family val="1"/>
        <charset val="128"/>
      </rPr>
      <t>対象経費の合算額（合計）が通知を受けている交付（概算）額を超えていないか確認してください。</t>
    </r>
    <phoneticPr fontId="5"/>
  </si>
  <si>
    <r>
      <t>※</t>
    </r>
    <r>
      <rPr>
        <sz val="7"/>
        <color rgb="FF000000"/>
        <rFont val="Times New Roman"/>
        <family val="1"/>
      </rPr>
      <t xml:space="preserve">    </t>
    </r>
    <r>
      <rPr>
        <sz val="10"/>
        <color rgb="FF000000"/>
        <rFont val="HGS明朝B"/>
        <family val="1"/>
        <charset val="128"/>
      </rPr>
      <t>当該報告等に係る事業団への書類の郵送代金などは補助対象となりません。</t>
    </r>
    <phoneticPr fontId="5"/>
  </si>
  <si>
    <t>　　　　　　　　　　　　　上記収支に間違いがないことを確認いたしました。</t>
    <phoneticPr fontId="5"/>
  </si>
  <si>
    <t>記入者</t>
    <phoneticPr fontId="5"/>
  </si>
  <si>
    <t>記入責任者</t>
    <phoneticPr fontId="5"/>
  </si>
  <si>
    <t xml:space="preserve"> （単位：円）</t>
    <phoneticPr fontId="5"/>
  </si>
  <si>
    <t>　　　　円×　　　回×　　　名</t>
    <phoneticPr fontId="5"/>
  </si>
  <si>
    <t>単価×数量</t>
    <rPh sb="0" eb="2">
      <t>タンカ</t>
    </rPh>
    <rPh sb="3" eb="5">
      <t>スウリョウ</t>
    </rPh>
    <phoneticPr fontId="5"/>
  </si>
  <si>
    <t>計算書</t>
    <rPh sb="0" eb="3">
      <t>ケイサンショ</t>
    </rPh>
    <phoneticPr fontId="5"/>
  </si>
  <si>
    <t>使用料
借上料</t>
  </si>
  <si>
    <t>旅費交通費</t>
    <phoneticPr fontId="5"/>
  </si>
  <si>
    <r>
      <t>※</t>
    </r>
    <r>
      <rPr>
        <sz val="7"/>
        <color rgb="FF000000"/>
        <rFont val="Times New Roman"/>
        <family val="1"/>
      </rPr>
      <t xml:space="preserve">    </t>
    </r>
    <r>
      <rPr>
        <sz val="10"/>
        <color rgb="FF000000"/>
        <rFont val="HGS明朝B"/>
        <family val="1"/>
        <charset val="128"/>
      </rPr>
      <t>対象経費の欄には、当該補助金に充当しようとする経費（左記金額の内訳）をご記入ください。</t>
    </r>
    <rPh sb="36" eb="38">
      <t>ウチワケ</t>
    </rPh>
    <phoneticPr fontId="5"/>
  </si>
  <si>
    <r>
      <t>※</t>
    </r>
    <r>
      <rPr>
        <sz val="7"/>
        <color rgb="FF000000"/>
        <rFont val="Times New Roman"/>
        <family val="1"/>
      </rPr>
      <t xml:space="preserve">    </t>
    </r>
    <r>
      <rPr>
        <sz val="10"/>
        <color rgb="FF000000"/>
        <rFont val="HGS明朝B"/>
        <family val="1"/>
        <charset val="128"/>
      </rPr>
      <t>当該補助金に充当できる経費（対象経費）は「平成２７年度都民参加事業補助金対象経</t>
    </r>
    <rPh sb="32" eb="34">
      <t>トミン</t>
    </rPh>
    <rPh sb="34" eb="36">
      <t>サンカ</t>
    </rPh>
    <phoneticPr fontId="5"/>
  </si>
  <si>
    <r>
      <t>クラブ名　　　　　　　　　　　　　　　　　</t>
    </r>
    <r>
      <rPr>
        <sz val="11"/>
        <color rgb="FF000000"/>
        <rFont val="HGS明朝B"/>
        <family val="1"/>
        <charset val="128"/>
      </rPr>
      <t>　　　　　</t>
    </r>
    <r>
      <rPr>
        <u/>
        <sz val="11"/>
        <color rgb="FF000000"/>
        <rFont val="HGS明朝B"/>
        <family val="1"/>
        <charset val="128"/>
      </rPr>
      <t>代表者名　　　　　　　　　　　　　印</t>
    </r>
    <phoneticPr fontId="5"/>
  </si>
  <si>
    <t>都民参加事業補助金</t>
    <rPh sb="0" eb="2">
      <t>トミン</t>
    </rPh>
    <rPh sb="2" eb="4">
      <t>サンカ</t>
    </rPh>
    <phoneticPr fontId="5"/>
  </si>
  <si>
    <t>弁当・お茶（指導者・補助員用）@600×12名</t>
    <rPh sb="0" eb="2">
      <t>ベントウ</t>
    </rPh>
    <rPh sb="4" eb="5">
      <t>チャ</t>
    </rPh>
    <rPh sb="6" eb="9">
      <t>シドウシャ</t>
    </rPh>
    <rPh sb="10" eb="12">
      <t>ホジョ</t>
    </rPh>
    <rPh sb="12" eb="13">
      <t>イン</t>
    </rPh>
    <rPh sb="13" eb="14">
      <t>ヨウ</t>
    </rPh>
    <phoneticPr fontId="5"/>
  </si>
  <si>
    <t>賞状 @200×3枚</t>
    <phoneticPr fontId="5"/>
  </si>
  <si>
    <t>チラシ @20×300部　</t>
    <phoneticPr fontId="5"/>
  </si>
  <si>
    <t>指導者 @5,000×3名</t>
    <phoneticPr fontId="5"/>
  </si>
  <si>
    <t>ボール＠8,300×11</t>
    <phoneticPr fontId="5"/>
  </si>
  <si>
    <t>シニアスポーツ振興事業補助金</t>
    <phoneticPr fontId="5"/>
  </si>
  <si>
    <t>スポーツを通じた子育て支援事業補助金</t>
  </si>
  <si>
    <t>スポーツを通じた子育て支援事業補助金</t>
    <phoneticPr fontId="5"/>
  </si>
  <si>
    <t>指導者 @4,000×2名</t>
    <phoneticPr fontId="5"/>
  </si>
  <si>
    <t xml:space="preserve">    平成２８年度都民参加事業収支決算書</t>
    <rPh sb="10" eb="12">
      <t>トミン</t>
    </rPh>
    <rPh sb="12" eb="14">
      <t>サンカ</t>
    </rPh>
    <rPh sb="18" eb="20">
      <t>ケッサン</t>
    </rPh>
    <phoneticPr fontId="5"/>
  </si>
  <si>
    <t xml:space="preserve">    平成２８年度シニアスポーツ振興事業収支決算書</t>
    <rPh sb="23" eb="25">
      <t>ケッサン</t>
    </rPh>
    <phoneticPr fontId="5"/>
  </si>
  <si>
    <t xml:space="preserve">    平成２８年度スポーツを通じた子育て支援事業収支決算書</t>
    <rPh sb="27" eb="29">
      <t>ケッサン</t>
    </rPh>
    <phoneticPr fontId="5"/>
  </si>
  <si>
    <t>　　成２８年度スポーツを通じた子育て支援事業補助金対象経費基準表」をご参照ください。</t>
    <phoneticPr fontId="5"/>
  </si>
  <si>
    <t>　　成２８年度シニアスポーツ振興事業補助金対象経費基準表」をご参照ください。</t>
    <phoneticPr fontId="5"/>
  </si>
  <si>
    <t>　　成２８年度都民参加事業補助金対象経費基準表」をご参照ください。</t>
    <phoneticPr fontId="5"/>
  </si>
  <si>
    <t xml:space="preserve">    平成２８年度都民参加事業収支計画書</t>
    <rPh sb="10" eb="12">
      <t>トミン</t>
    </rPh>
    <rPh sb="12" eb="14">
      <t>サンカ</t>
    </rPh>
    <phoneticPr fontId="5"/>
  </si>
  <si>
    <r>
      <t>※</t>
    </r>
    <r>
      <rPr>
        <sz val="7"/>
        <color rgb="FF000000"/>
        <rFont val="Times New Roman"/>
        <family val="1"/>
      </rPr>
      <t xml:space="preserve">    </t>
    </r>
    <r>
      <rPr>
        <sz val="10"/>
        <color rgb="FF000000"/>
        <rFont val="HGS明朝B"/>
        <family val="1"/>
        <charset val="128"/>
      </rPr>
      <t>科目、内容は「平成２８年度都民参加事業収支科目基準表」【別紙】をご参照ください。</t>
    </r>
    <rPh sb="18" eb="20">
      <t>トミン</t>
    </rPh>
    <rPh sb="20" eb="22">
      <t>サンカ</t>
    </rPh>
    <phoneticPr fontId="5"/>
  </si>
  <si>
    <t xml:space="preserve">    平成２８年度シニアスポーツ振興事業収支計画書</t>
    <phoneticPr fontId="5"/>
  </si>
  <si>
    <t>※    科目、内容は「平成２８年度シニアスポーツ振興事業収支科目基準表」【別紙】をご参照ください。</t>
    <phoneticPr fontId="5"/>
  </si>
  <si>
    <t xml:space="preserve">    平成２８年度スポーツを通じた子育て支援事業収支計画書</t>
    <phoneticPr fontId="5"/>
  </si>
  <si>
    <t>※    科目、内容は「平成２８年度スポーツを通じた子育て支援事業収支科目基準表」【別紙】をご参照ください。</t>
    <phoneticPr fontId="5"/>
  </si>
  <si>
    <t>※    当該補助金に充当できる経費（対象経費）は「平成２８年度シニアスポーツ振興事業補助金対象経</t>
    <phoneticPr fontId="5"/>
  </si>
  <si>
    <r>
      <t>※</t>
    </r>
    <r>
      <rPr>
        <sz val="7"/>
        <color rgb="FF000000"/>
        <rFont val="Times New Roman"/>
        <family val="1"/>
      </rPr>
      <t xml:space="preserve">    </t>
    </r>
    <r>
      <rPr>
        <sz val="10"/>
        <color rgb="FF000000"/>
        <rFont val="HGS明朝B"/>
        <family val="1"/>
        <charset val="128"/>
      </rPr>
      <t>当該補助金に充当できる経費（対象経費）は「平成２８年度都民参加事業補助金対象経</t>
    </r>
    <rPh sb="32" eb="34">
      <t>トミン</t>
    </rPh>
    <rPh sb="34" eb="36">
      <t>サンカ</t>
    </rPh>
    <phoneticPr fontId="5"/>
  </si>
  <si>
    <t>※    当該補助金に充当できる経費（対象経費）は「平成２８年度スポーツを通じた子育て支援事業補助金対象経</t>
    <phoneticPr fontId="5"/>
  </si>
  <si>
    <t xml:space="preserve">    平成２８度都民参加事業収支計画書</t>
    <rPh sb="9" eb="11">
      <t>トミン</t>
    </rPh>
    <rPh sb="11" eb="13">
      <t>サンカ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</si>
</sst>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b/>
      <sz val="10"/>
      <color rgb="FF000000"/>
      <name val="HGS明朝B"/>
      <family val="1"/>
      <charset val="128"/>
    </font>
    <font>
      <b/>
      <sz val="8"/>
      <color rgb="FF000000"/>
      <name val="HGS明朝B"/>
      <family val="1"/>
      <charset val="128"/>
    </font>
    <font>
      <sz val="9"/>
      <color rgb="FF000000"/>
      <name val="HGS明朝B"/>
      <family val="1"/>
      <charset val="128"/>
    </font>
    <font>
      <sz val="11"/>
      <color rgb="FF000000"/>
      <name val="HGS明朝B"/>
      <family val="1"/>
      <charset val="128"/>
    </font>
    <font>
      <sz val="6"/>
      <name val="ＭＳ Ｐゴシック"/>
      <family val="2"/>
      <charset val="128"/>
      <scheme val="minor"/>
    </font>
    <font>
      <sz val="14"/>
      <color rgb="FF000000"/>
      <name val="HGS明朝B"/>
      <family val="1"/>
      <charset val="128"/>
    </font>
    <font>
      <sz val="10"/>
      <color rgb="FF000000"/>
      <name val="HGS明朝B"/>
      <family val="1"/>
      <charset val="128"/>
    </font>
    <font>
      <sz val="7"/>
      <color rgb="FF000000"/>
      <name val="Times New Roman"/>
      <family val="1"/>
    </font>
    <font>
      <sz val="10.5"/>
      <color rgb="FF000000"/>
      <name val="HGS明朝B"/>
      <family val="1"/>
      <charset val="128"/>
    </font>
    <font>
      <sz val="11"/>
      <color theme="1"/>
      <name val="ＭＳ Ｐゴシック"/>
      <family val="2"/>
      <charset val="128"/>
      <scheme val="minor"/>
    </font>
    <font>
      <sz val="8"/>
      <color theme="1"/>
      <name val="ＭＳ Ｐゴシック"/>
      <family val="3"/>
      <charset val="128"/>
      <scheme val="minor"/>
    </font>
    <font>
      <sz val="9.5"/>
      <color theme="1"/>
      <name val="HGSｺﾞｼｯｸM"/>
      <family val="3"/>
      <charset val="128"/>
    </font>
    <font>
      <sz val="9.5"/>
      <color indexed="81"/>
      <name val="HGSｺﾞｼｯｸM"/>
      <family val="3"/>
      <charset val="128"/>
    </font>
    <font>
      <b/>
      <sz val="10"/>
      <color rgb="FF000000"/>
      <name val="ＭＳ Ｐゴシック"/>
      <family val="3"/>
      <charset val="128"/>
      <scheme val="minor"/>
    </font>
    <font>
      <sz val="10"/>
      <color rgb="FF000000"/>
      <name val="ＭＳ Ｐゴシック"/>
      <family val="3"/>
      <charset val="128"/>
      <scheme val="minor"/>
    </font>
    <font>
      <sz val="10"/>
      <color theme="1"/>
      <name val="ＭＳ Ｐゴシック"/>
      <family val="3"/>
      <charset val="128"/>
      <scheme val="minor"/>
    </font>
    <font>
      <sz val="14"/>
      <color rgb="FF000000"/>
      <name val="ＭＳ Ｐゴシック"/>
      <family val="3"/>
      <charset val="128"/>
      <scheme val="minor"/>
    </font>
    <font>
      <u/>
      <sz val="11"/>
      <color rgb="FF000000"/>
      <name val="HGS明朝B"/>
      <family val="1"/>
      <charset val="128"/>
    </font>
    <font>
      <sz val="9"/>
      <color indexed="81"/>
      <name val="ＭＳ Ｐゴシック"/>
      <family val="3"/>
      <charset val="128"/>
    </font>
    <font>
      <b/>
      <sz val="9"/>
      <color indexed="81"/>
      <name val="ＭＳ Ｐゴシック"/>
      <family val="3"/>
      <charset val="128"/>
    </font>
    <font>
      <u/>
      <sz val="9"/>
      <color indexed="81"/>
      <name val="ＭＳ Ｐゴシック"/>
      <family val="3"/>
      <charset val="128"/>
    </font>
  </fonts>
  <fills count="5">
    <fill>
      <patternFill patternType="none"/>
    </fill>
    <fill>
      <patternFill patternType="gray125"/>
    </fill>
    <fill>
      <patternFill patternType="solid">
        <fgColor rgb="FFF2DBDB"/>
        <bgColor indexed="64"/>
      </patternFill>
    </fill>
    <fill>
      <patternFill patternType="solid">
        <fgColor theme="8" tint="0.79998168889431442"/>
        <bgColor indexed="64"/>
      </patternFill>
    </fill>
    <fill>
      <patternFill patternType="solid">
        <fgColor theme="0"/>
        <bgColor indexed="64"/>
      </patternFill>
    </fill>
  </fills>
  <borders count="36">
    <border>
      <left/>
      <right/>
      <top/>
      <bottom/>
      <diagonal/>
    </border>
    <border>
      <left/>
      <right/>
      <top style="medium">
        <color rgb="FFC0504D"/>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C0504D"/>
      </left>
      <right style="thin">
        <color rgb="FFC0504D"/>
      </right>
      <top style="thin">
        <color rgb="FFC0504D"/>
      </top>
      <bottom style="thin">
        <color rgb="FFC0504D"/>
      </bottom>
      <diagonal/>
    </border>
    <border>
      <left style="double">
        <color rgb="FFC0504D"/>
      </left>
      <right style="thin">
        <color rgb="FFC0504D"/>
      </right>
      <top/>
      <bottom style="dotted">
        <color rgb="FFC0504D"/>
      </bottom>
      <diagonal/>
    </border>
    <border>
      <left style="thin">
        <color rgb="FFC0504D"/>
      </left>
      <right style="thin">
        <color rgb="FFC0504D"/>
      </right>
      <top style="thin">
        <color rgb="FFC0504D"/>
      </top>
      <bottom/>
      <diagonal/>
    </border>
    <border>
      <left style="thin">
        <color rgb="FFC0504D"/>
      </left>
      <right/>
      <top/>
      <bottom style="thin">
        <color rgb="FFC0504D"/>
      </bottom>
      <diagonal/>
    </border>
    <border>
      <left/>
      <right/>
      <top/>
      <bottom style="thin">
        <color rgb="FFC0504D"/>
      </bottom>
      <diagonal/>
    </border>
    <border>
      <left style="double">
        <color rgb="FFC0504D"/>
      </left>
      <right style="thin">
        <color rgb="FFC0504D"/>
      </right>
      <top style="thin">
        <color rgb="FFC0504D"/>
      </top>
      <bottom style="thin">
        <color rgb="FFC0504D"/>
      </bottom>
      <diagonal/>
    </border>
    <border>
      <left/>
      <right style="thin">
        <color rgb="FFC0504D"/>
      </right>
      <top style="thin">
        <color rgb="FFC0504D"/>
      </top>
      <bottom style="thin">
        <color rgb="FFC0504D"/>
      </bottom>
      <diagonal/>
    </border>
    <border>
      <left style="thin">
        <color rgb="FFC0504D"/>
      </left>
      <right style="thin">
        <color rgb="FFC0504D"/>
      </right>
      <top style="dotted">
        <color rgb="FFC0504D"/>
      </top>
      <bottom style="dotted">
        <color rgb="FFC0504D"/>
      </bottom>
      <diagonal/>
    </border>
    <border>
      <left style="thin">
        <color rgb="FFC0504D"/>
      </left>
      <right style="thin">
        <color rgb="FFC0504D"/>
      </right>
      <top/>
      <bottom style="thin">
        <color rgb="FFC0504D"/>
      </bottom>
      <diagonal/>
    </border>
    <border>
      <left style="thin">
        <color rgb="FFC0504D"/>
      </left>
      <right/>
      <top style="thin">
        <color rgb="FFC0504D"/>
      </top>
      <bottom style="thin">
        <color rgb="FFC0504D"/>
      </bottom>
      <diagonal/>
    </border>
    <border>
      <left/>
      <right/>
      <top style="dotted">
        <color rgb="FFC0504D"/>
      </top>
      <bottom style="dotted">
        <color rgb="FFC0504D"/>
      </bottom>
      <diagonal/>
    </border>
    <border>
      <left style="double">
        <color rgb="FFC0504D"/>
      </left>
      <right style="thin">
        <color rgb="FFC0504D"/>
      </right>
      <top/>
      <bottom/>
      <diagonal/>
    </border>
    <border>
      <left style="thin">
        <color rgb="FFC0504D"/>
      </left>
      <right style="thin">
        <color rgb="FFC0504D"/>
      </right>
      <top/>
      <bottom/>
      <diagonal/>
    </border>
    <border>
      <left style="thin">
        <color rgb="FFC0504D"/>
      </left>
      <right style="thin">
        <color rgb="FFC0504D"/>
      </right>
      <top style="dotted">
        <color rgb="FFC0504D"/>
      </top>
      <bottom/>
      <diagonal/>
    </border>
    <border>
      <left style="thin">
        <color rgb="FFC0504D"/>
      </left>
      <right style="thin">
        <color rgb="FFC0504D"/>
      </right>
      <top/>
      <bottom style="dotted">
        <color rgb="FFC0504D"/>
      </bottom>
      <diagonal/>
    </border>
    <border>
      <left/>
      <right/>
      <top style="thin">
        <color rgb="FFC0504D"/>
      </top>
      <bottom style="thin">
        <color rgb="FFC0504D"/>
      </bottom>
      <diagonal/>
    </border>
    <border>
      <left style="double">
        <color rgb="FFC0504D"/>
      </left>
      <right style="thin">
        <color rgb="FFC0504D"/>
      </right>
      <top style="dotted">
        <color rgb="FFC0504D"/>
      </top>
      <bottom style="dotted">
        <color rgb="FFC0504D"/>
      </bottom>
      <diagonal/>
    </border>
    <border>
      <left style="double">
        <color rgb="FFC0504D"/>
      </left>
      <right style="thin">
        <color rgb="FFC0504D"/>
      </right>
      <top/>
      <bottom style="thin">
        <color rgb="FFC0504D"/>
      </bottom>
      <diagonal/>
    </border>
    <border>
      <left/>
      <right style="double">
        <color rgb="FFC0504D"/>
      </right>
      <top style="thin">
        <color rgb="FFC0504D"/>
      </top>
      <bottom style="thin">
        <color rgb="FFC0504D"/>
      </bottom>
      <diagonal/>
    </border>
    <border>
      <left style="double">
        <color rgb="FFC0504D"/>
      </left>
      <right style="thin">
        <color rgb="FFC0504D"/>
      </right>
      <top style="dotted">
        <color rgb="FFC0504D"/>
      </top>
      <bottom/>
      <diagonal/>
    </border>
    <border>
      <left style="double">
        <color rgb="FFC0504D"/>
      </left>
      <right style="thin">
        <color rgb="FFC0504D"/>
      </right>
      <top style="thin">
        <color rgb="FFC0504D"/>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70">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justify" vertical="center"/>
    </xf>
    <xf numFmtId="0" fontId="7" fillId="0" borderId="0" xfId="0" applyFont="1" applyAlignment="1">
      <alignment horizontal="justify"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4" fillId="0" borderId="0" xfId="0" applyFont="1" applyBorder="1" applyAlignment="1">
      <alignment horizontal="justify" vertical="center" wrapText="1"/>
    </xf>
    <xf numFmtId="0" fontId="7" fillId="0" borderId="3" xfId="0" applyFont="1" applyBorder="1" applyAlignment="1">
      <alignment horizontal="justify" vertical="center" wrapText="1"/>
    </xf>
    <xf numFmtId="3" fontId="3" fillId="0" borderId="16" xfId="0" applyNumberFormat="1" applyFont="1" applyBorder="1" applyAlignment="1">
      <alignment horizontal="right"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17" xfId="0" applyFont="1" applyBorder="1" applyAlignment="1">
      <alignment horizontal="justify" vertical="center" wrapText="1"/>
    </xf>
    <xf numFmtId="3" fontId="3" fillId="0" borderId="17" xfId="0" applyNumberFormat="1" applyFont="1" applyBorder="1" applyAlignment="1">
      <alignment horizontal="right" vertical="center" wrapText="1"/>
    </xf>
    <xf numFmtId="0" fontId="3" fillId="0" borderId="17" xfId="0" applyFont="1" applyBorder="1" applyAlignment="1">
      <alignment horizontal="right" vertical="center" wrapText="1"/>
    </xf>
    <xf numFmtId="0" fontId="1" fillId="2" borderId="22" xfId="0" applyFont="1" applyFill="1" applyBorder="1" applyAlignment="1">
      <alignment horizontal="center" vertical="center" wrapText="1"/>
    </xf>
    <xf numFmtId="0" fontId="3" fillId="2" borderId="22" xfId="0" applyFont="1" applyFill="1" applyBorder="1" applyAlignment="1">
      <alignment horizontal="justify" vertical="center" wrapText="1"/>
    </xf>
    <xf numFmtId="0" fontId="3" fillId="2" borderId="22" xfId="0" applyFont="1" applyFill="1" applyBorder="1" applyAlignment="1">
      <alignment horizontal="right" vertical="center" wrapText="1"/>
    </xf>
    <xf numFmtId="0" fontId="1" fillId="0" borderId="22" xfId="0" applyFont="1" applyBorder="1" applyAlignment="1">
      <alignment horizontal="center" vertical="center" wrapText="1"/>
    </xf>
    <xf numFmtId="0" fontId="3" fillId="0" borderId="22" xfId="0" applyFont="1" applyBorder="1" applyAlignment="1">
      <alignment horizontal="justify" vertical="center" wrapText="1"/>
    </xf>
    <xf numFmtId="3" fontId="3" fillId="0" borderId="22" xfId="0" applyNumberFormat="1" applyFont="1" applyBorder="1" applyAlignment="1">
      <alignment horizontal="right" vertical="center" wrapText="1"/>
    </xf>
    <xf numFmtId="0" fontId="3" fillId="0" borderId="22" xfId="0" applyFont="1" applyBorder="1" applyAlignment="1">
      <alignment horizontal="right" vertical="center" wrapText="1"/>
    </xf>
    <xf numFmtId="3" fontId="3" fillId="2" borderId="22" xfId="0" applyNumberFormat="1" applyFont="1" applyFill="1" applyBorder="1" applyAlignment="1">
      <alignment horizontal="right" vertical="center" wrapText="1"/>
    </xf>
    <xf numFmtId="0" fontId="1" fillId="0" borderId="23"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3" xfId="0" applyFont="1" applyBorder="1" applyAlignment="1">
      <alignment horizontal="right" vertical="center" wrapText="1"/>
    </xf>
    <xf numFmtId="0" fontId="1" fillId="0" borderId="24" xfId="0" applyFont="1" applyBorder="1" applyAlignment="1">
      <alignment horizontal="center" vertical="center" wrapText="1"/>
    </xf>
    <xf numFmtId="3" fontId="3" fillId="0" borderId="0" xfId="0" applyNumberFormat="1" applyFont="1" applyBorder="1" applyAlignment="1">
      <alignment horizontal="right" vertical="center" wrapText="1"/>
    </xf>
    <xf numFmtId="3" fontId="3" fillId="2" borderId="25" xfId="0" applyNumberFormat="1" applyFont="1" applyFill="1" applyBorder="1" applyAlignment="1">
      <alignment horizontal="right" vertical="center" wrapText="1"/>
    </xf>
    <xf numFmtId="3" fontId="3" fillId="0" borderId="25" xfId="0" applyNumberFormat="1" applyFont="1" applyBorder="1" applyAlignment="1">
      <alignment horizontal="right" vertical="center" wrapText="1"/>
    </xf>
    <xf numFmtId="0" fontId="1" fillId="0" borderId="20"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26" xfId="0" applyBorder="1" applyAlignment="1">
      <alignment vertical="center" wrapText="1"/>
    </xf>
    <xf numFmtId="0" fontId="3" fillId="2" borderId="25" xfId="0" applyFont="1" applyFill="1" applyBorder="1" applyAlignment="1">
      <alignment horizontal="right" vertical="center" wrapText="1"/>
    </xf>
    <xf numFmtId="0" fontId="7" fillId="0" borderId="0" xfId="0" applyFont="1" applyBorder="1" applyAlignment="1">
      <alignment horizontal="left" vertical="center"/>
    </xf>
    <xf numFmtId="0" fontId="7" fillId="0" borderId="0" xfId="0" applyFont="1" applyBorder="1" applyAlignment="1">
      <alignment vertical="center"/>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1" fillId="0" borderId="30" xfId="0" applyFont="1" applyBorder="1" applyAlignment="1">
      <alignment horizontal="center" vertical="center" wrapText="1"/>
    </xf>
    <xf numFmtId="0" fontId="3" fillId="2" borderId="31" xfId="0" applyFont="1" applyFill="1" applyBorder="1" applyAlignment="1">
      <alignment horizontal="right" vertical="center" wrapText="1"/>
    </xf>
    <xf numFmtId="0" fontId="1" fillId="2" borderId="23" xfId="0" applyFont="1" applyFill="1" applyBorder="1" applyAlignment="1">
      <alignment horizontal="center" vertical="center" wrapText="1"/>
    </xf>
    <xf numFmtId="0" fontId="3" fillId="2" borderId="23" xfId="0" applyFont="1" applyFill="1" applyBorder="1" applyAlignment="1">
      <alignment horizontal="justify" vertical="center" wrapText="1"/>
    </xf>
    <xf numFmtId="0" fontId="3" fillId="2" borderId="23" xfId="0" applyFont="1" applyFill="1" applyBorder="1" applyAlignment="1">
      <alignment horizontal="right" vertical="center" wrapText="1"/>
    </xf>
    <xf numFmtId="0" fontId="3" fillId="2" borderId="19" xfId="0" applyFont="1" applyFill="1" applyBorder="1" applyAlignment="1">
      <alignment horizontal="right" vertical="center" wrapText="1"/>
    </xf>
    <xf numFmtId="0" fontId="0" fillId="0" borderId="32" xfId="0" applyBorder="1" applyAlignment="1">
      <alignment vertical="center" wrapText="1"/>
    </xf>
    <xf numFmtId="0" fontId="4" fillId="0" borderId="0" xfId="0" applyFont="1" applyAlignment="1">
      <alignment horizontal="left" vertical="center" indent="1"/>
    </xf>
    <xf numFmtId="0" fontId="7" fillId="0" borderId="0" xfId="0" applyFont="1" applyAlignment="1">
      <alignment horizontal="center" vertical="center"/>
    </xf>
    <xf numFmtId="0" fontId="3" fillId="0" borderId="27" xfId="0" applyFont="1" applyBorder="1" applyAlignment="1">
      <alignment vertical="center" wrapText="1"/>
    </xf>
    <xf numFmtId="0" fontId="7" fillId="0" borderId="0" xfId="0" applyFont="1" applyAlignment="1">
      <alignment vertical="center"/>
    </xf>
    <xf numFmtId="0" fontId="7" fillId="0" borderId="0" xfId="0" applyFont="1" applyFill="1" applyBorder="1" applyAlignment="1">
      <alignment vertical="center"/>
    </xf>
    <xf numFmtId="0" fontId="1" fillId="2" borderId="22" xfId="0" applyFont="1" applyFill="1" applyBorder="1" applyAlignment="1">
      <alignment horizontal="center" vertical="center" wrapText="1"/>
    </xf>
    <xf numFmtId="0" fontId="1" fillId="0" borderId="22" xfId="0" applyFont="1" applyBorder="1" applyAlignment="1">
      <alignment horizontal="center" vertical="center" wrapText="1"/>
    </xf>
    <xf numFmtId="3" fontId="3" fillId="0" borderId="0" xfId="0" applyNumberFormat="1" applyFont="1" applyBorder="1" applyAlignment="1">
      <alignment horizontal="right" vertical="center" wrapText="1"/>
    </xf>
    <xf numFmtId="3" fontId="3" fillId="0" borderId="22" xfId="0" applyNumberFormat="1" applyFont="1" applyBorder="1" applyAlignment="1">
      <alignment horizontal="right" vertical="center" wrapText="1"/>
    </xf>
    <xf numFmtId="0" fontId="3" fillId="0" borderId="22" xfId="0" applyFont="1" applyBorder="1" applyAlignment="1">
      <alignment horizontal="right" vertical="center" wrapText="1"/>
    </xf>
    <xf numFmtId="3" fontId="3" fillId="0" borderId="25" xfId="0" applyNumberFormat="1" applyFont="1" applyBorder="1" applyAlignment="1">
      <alignment horizontal="right" vertical="center" wrapText="1"/>
    </xf>
    <xf numFmtId="0" fontId="3" fillId="0" borderId="27" xfId="0" applyFont="1" applyBorder="1" applyAlignment="1">
      <alignment horizontal="justify" vertical="center" wrapText="1"/>
    </xf>
    <xf numFmtId="0" fontId="3" fillId="2" borderId="22" xfId="0" applyFont="1" applyFill="1" applyBorder="1" applyAlignment="1">
      <alignment horizontal="justify" vertical="center" wrapText="1"/>
    </xf>
    <xf numFmtId="3" fontId="3" fillId="2" borderId="22" xfId="0" applyNumberFormat="1" applyFont="1" applyFill="1" applyBorder="1" applyAlignment="1">
      <alignment horizontal="right" vertical="center" wrapText="1"/>
    </xf>
    <xf numFmtId="0" fontId="3" fillId="2" borderId="22" xfId="0" applyFont="1" applyFill="1" applyBorder="1" applyAlignment="1">
      <alignment horizontal="right" vertical="center" wrapText="1"/>
    </xf>
    <xf numFmtId="3" fontId="3" fillId="2" borderId="25" xfId="0" applyNumberFormat="1" applyFont="1" applyFill="1" applyBorder="1" applyAlignment="1">
      <alignment horizontal="right" vertical="center" wrapText="1"/>
    </xf>
    <xf numFmtId="0" fontId="1" fillId="0" borderId="15" xfId="0" applyFont="1" applyBorder="1" applyAlignment="1">
      <alignment horizontal="center" vertical="center" wrapText="1"/>
    </xf>
    <xf numFmtId="3" fontId="3" fillId="0" borderId="27" xfId="0" applyNumberFormat="1" applyFont="1" applyBorder="1" applyAlignment="1">
      <alignment vertical="center"/>
    </xf>
    <xf numFmtId="0" fontId="3" fillId="0" borderId="27" xfId="0" applyFont="1" applyBorder="1" applyAlignment="1">
      <alignment vertical="center"/>
    </xf>
    <xf numFmtId="0" fontId="11" fillId="0" borderId="0" xfId="0" applyFont="1" applyAlignment="1">
      <alignment vertical="center" wrapText="1"/>
    </xf>
    <xf numFmtId="0" fontId="3" fillId="0" borderId="22" xfId="0" applyFont="1" applyBorder="1" applyAlignment="1">
      <alignment vertical="center" wrapText="1"/>
    </xf>
    <xf numFmtId="3" fontId="3" fillId="3" borderId="16" xfId="0" applyNumberFormat="1" applyFont="1" applyFill="1" applyBorder="1" applyAlignment="1">
      <alignment horizontal="right" vertical="center" wrapText="1"/>
    </xf>
    <xf numFmtId="3" fontId="3" fillId="3" borderId="24" xfId="0" applyNumberFormat="1" applyFont="1" applyFill="1" applyBorder="1" applyAlignment="1">
      <alignment horizontal="right" vertical="center" wrapText="1"/>
    </xf>
    <xf numFmtId="3" fontId="3" fillId="3" borderId="20" xfId="0" applyNumberFormat="1" applyFont="1" applyFill="1" applyBorder="1" applyAlignment="1">
      <alignment horizontal="right" vertical="center" wrapText="1"/>
    </xf>
    <xf numFmtId="3" fontId="3" fillId="0" borderId="28" xfId="0" applyNumberFormat="1" applyFont="1" applyBorder="1" applyAlignment="1">
      <alignment vertical="center" wrapText="1"/>
    </xf>
    <xf numFmtId="0" fontId="3" fillId="0" borderId="28" xfId="0" applyFont="1" applyBorder="1" applyAlignment="1">
      <alignment vertical="center" wrapText="1"/>
    </xf>
    <xf numFmtId="3" fontId="3" fillId="0" borderId="29" xfId="0" applyNumberFormat="1" applyFont="1" applyBorder="1" applyAlignment="1">
      <alignment vertical="center" wrapText="1"/>
    </xf>
    <xf numFmtId="0" fontId="3" fillId="0" borderId="29" xfId="0" applyFont="1" applyBorder="1" applyAlignment="1">
      <alignment vertical="center" wrapText="1"/>
    </xf>
    <xf numFmtId="3" fontId="3" fillId="0" borderId="27" xfId="0" applyNumberFormat="1" applyFont="1" applyBorder="1" applyAlignment="1">
      <alignment vertical="center" wrapText="1"/>
    </xf>
    <xf numFmtId="0" fontId="3" fillId="2" borderId="22" xfId="0" applyFont="1" applyFill="1" applyBorder="1" applyAlignment="1">
      <alignment vertical="center" wrapText="1"/>
    </xf>
    <xf numFmtId="0" fontId="3" fillId="2" borderId="28" xfId="0" applyFont="1" applyFill="1" applyBorder="1" applyAlignment="1">
      <alignment vertical="center" wrapText="1"/>
    </xf>
    <xf numFmtId="3" fontId="3" fillId="2" borderId="28" xfId="0" applyNumberFormat="1" applyFont="1" applyFill="1" applyBorder="1" applyAlignment="1">
      <alignment vertical="center" wrapText="1"/>
    </xf>
    <xf numFmtId="0" fontId="3" fillId="2" borderId="29" xfId="0" applyFont="1" applyFill="1" applyBorder="1" applyAlignment="1">
      <alignment vertical="center" wrapText="1"/>
    </xf>
    <xf numFmtId="3" fontId="3" fillId="2" borderId="29" xfId="0" applyNumberFormat="1" applyFont="1" applyFill="1" applyBorder="1" applyAlignment="1">
      <alignment vertical="center" wrapText="1"/>
    </xf>
    <xf numFmtId="0" fontId="7" fillId="0" borderId="0" xfId="0" applyFont="1">
      <alignment vertical="center"/>
    </xf>
    <xf numFmtId="3" fontId="3" fillId="3" borderId="30" xfId="0" applyNumberFormat="1" applyFont="1" applyFill="1" applyBorder="1" applyAlignment="1">
      <alignment horizontal="right" vertical="center" wrapText="1"/>
    </xf>
    <xf numFmtId="38" fontId="15" fillId="0" borderId="0" xfId="1" applyFont="1" applyBorder="1" applyAlignment="1">
      <alignment vertical="center" wrapText="1"/>
    </xf>
    <xf numFmtId="38" fontId="16" fillId="0" borderId="0" xfId="1" applyFont="1" applyAlignment="1">
      <alignment vertical="center" wrapText="1"/>
    </xf>
    <xf numFmtId="0" fontId="17" fillId="0" borderId="0" xfId="0" applyFont="1" applyAlignment="1">
      <alignment horizontal="left" vertical="center"/>
    </xf>
    <xf numFmtId="38" fontId="14" fillId="0" borderId="6" xfId="1" applyFont="1" applyBorder="1" applyAlignment="1">
      <alignment horizontal="center" vertical="center" wrapText="1"/>
    </xf>
    <xf numFmtId="0" fontId="0" fillId="0" borderId="9" xfId="0" applyBorder="1">
      <alignment vertical="center"/>
    </xf>
    <xf numFmtId="0" fontId="0" fillId="0" borderId="7" xfId="0" applyBorder="1">
      <alignment vertical="center"/>
    </xf>
    <xf numFmtId="0" fontId="0" fillId="0" borderId="8" xfId="0" applyBorder="1">
      <alignment vertical="center"/>
    </xf>
    <xf numFmtId="0" fontId="0" fillId="0" borderId="2" xfId="0" applyBorder="1">
      <alignment vertical="center"/>
    </xf>
    <xf numFmtId="0" fontId="0" fillId="0" borderId="9" xfId="0" applyBorder="1" applyAlignment="1">
      <alignment vertical="center" wrapText="1"/>
    </xf>
    <xf numFmtId="38" fontId="0" fillId="0" borderId="9" xfId="1" applyFont="1" applyBorder="1">
      <alignment vertical="center"/>
    </xf>
    <xf numFmtId="38" fontId="0" fillId="0" borderId="7" xfId="1" applyFont="1" applyBorder="1">
      <alignment vertical="center"/>
    </xf>
    <xf numFmtId="38" fontId="0" fillId="0" borderId="8" xfId="1" applyFont="1" applyBorder="1">
      <alignment vertical="center"/>
    </xf>
    <xf numFmtId="38" fontId="0" fillId="0" borderId="2" xfId="1" applyFont="1" applyBorder="1">
      <alignment vertical="center"/>
    </xf>
    <xf numFmtId="38" fontId="0" fillId="0" borderId="9" xfId="1" applyFont="1" applyBorder="1" applyAlignment="1">
      <alignment vertical="center" wrapText="1"/>
    </xf>
    <xf numFmtId="3" fontId="3" fillId="3" borderId="21" xfId="0" applyNumberFormat="1" applyFont="1" applyFill="1" applyBorder="1" applyAlignment="1">
      <alignment horizontal="right" vertical="center" wrapText="1"/>
    </xf>
    <xf numFmtId="0" fontId="0" fillId="0" borderId="0" xfId="0" applyAlignment="1">
      <alignment horizontal="right" vertical="center"/>
    </xf>
    <xf numFmtId="0" fontId="1" fillId="0" borderId="0" xfId="0" applyFont="1" applyBorder="1" applyAlignment="1">
      <alignment horizontal="center"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0" fillId="0" borderId="0" xfId="0" applyFill="1" applyAlignment="1">
      <alignment horizontal="right" vertical="center"/>
    </xf>
    <xf numFmtId="0" fontId="0" fillId="0" borderId="0" xfId="0" applyFill="1">
      <alignment vertical="center"/>
    </xf>
    <xf numFmtId="0" fontId="3" fillId="2" borderId="23" xfId="0" applyFont="1" applyFill="1" applyBorder="1" applyAlignment="1">
      <alignment vertical="center" wrapText="1"/>
    </xf>
    <xf numFmtId="0" fontId="3" fillId="0" borderId="27" xfId="0" applyFont="1" applyBorder="1" applyAlignment="1">
      <alignment vertical="center" shrinkToFit="1"/>
    </xf>
    <xf numFmtId="3" fontId="0" fillId="0" borderId="0" xfId="0" applyNumberFormat="1">
      <alignment vertical="center"/>
    </xf>
    <xf numFmtId="0" fontId="3" fillId="0" borderId="31" xfId="0" applyFont="1" applyFill="1" applyBorder="1" applyAlignment="1">
      <alignment horizontal="right" vertical="center" wrapText="1"/>
    </xf>
    <xf numFmtId="3" fontId="3" fillId="0" borderId="31" xfId="0" applyNumberFormat="1" applyFont="1" applyFill="1" applyBorder="1" applyAlignment="1">
      <alignment horizontal="right" vertical="center" wrapText="1"/>
    </xf>
    <xf numFmtId="3" fontId="3" fillId="2" borderId="25" xfId="0" applyNumberFormat="1" applyFont="1" applyFill="1" applyBorder="1" applyAlignment="1">
      <alignment horizontal="right" vertical="center" wrapText="1"/>
    </xf>
    <xf numFmtId="3" fontId="3" fillId="0" borderId="25" xfId="0" applyNumberFormat="1" applyFont="1" applyBorder="1" applyAlignment="1">
      <alignment horizontal="right" vertical="center" wrapText="1"/>
    </xf>
    <xf numFmtId="3" fontId="3" fillId="0" borderId="0" xfId="0" applyNumberFormat="1" applyFont="1" applyBorder="1" applyAlignment="1">
      <alignment horizontal="right" vertical="center" wrapText="1"/>
    </xf>
    <xf numFmtId="0" fontId="1" fillId="2" borderId="22"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3" fontId="3" fillId="3" borderId="30" xfId="0" applyNumberFormat="1" applyFont="1" applyFill="1" applyBorder="1" applyAlignment="1">
      <alignment horizontal="right" vertical="center" wrapText="1"/>
    </xf>
    <xf numFmtId="3" fontId="3" fillId="0" borderId="0" xfId="0" applyNumberFormat="1" applyFont="1" applyBorder="1" applyAlignment="1">
      <alignment horizontal="right" vertical="center" wrapText="1"/>
    </xf>
    <xf numFmtId="3" fontId="3" fillId="2" borderId="25" xfId="0" applyNumberFormat="1" applyFont="1" applyFill="1" applyBorder="1" applyAlignment="1">
      <alignment horizontal="right" vertical="center" wrapText="1"/>
    </xf>
    <xf numFmtId="3" fontId="3" fillId="0" borderId="25" xfId="0" applyNumberFormat="1" applyFont="1" applyBorder="1" applyAlignment="1">
      <alignment horizontal="right" vertical="center" wrapText="1"/>
    </xf>
    <xf numFmtId="3" fontId="3" fillId="0" borderId="31" xfId="0" applyNumberFormat="1" applyFont="1" applyBorder="1" applyAlignment="1">
      <alignment horizontal="right" vertical="center" wrapText="1"/>
    </xf>
    <xf numFmtId="3" fontId="3" fillId="0" borderId="31" xfId="0" applyNumberFormat="1" applyFont="1" applyBorder="1" applyAlignment="1">
      <alignment horizontal="right" vertical="center" wrapText="1"/>
    </xf>
    <xf numFmtId="3" fontId="3" fillId="0" borderId="25" xfId="0" applyNumberFormat="1" applyFont="1" applyBorder="1" applyAlignment="1">
      <alignment horizontal="right" vertical="center" wrapText="1"/>
    </xf>
    <xf numFmtId="0" fontId="0" fillId="0" borderId="0" xfId="0" applyAlignment="1">
      <alignment vertical="center"/>
    </xf>
    <xf numFmtId="0" fontId="7" fillId="0" borderId="1" xfId="0" applyFont="1" applyBorder="1" applyAlignment="1">
      <alignment horizontal="center" vertical="center"/>
    </xf>
    <xf numFmtId="3" fontId="3" fillId="3" borderId="30" xfId="0" applyNumberFormat="1" applyFont="1" applyFill="1" applyBorder="1" applyAlignment="1">
      <alignment horizontal="right" vertical="center" wrapText="1"/>
    </xf>
    <xf numFmtId="0" fontId="3" fillId="3" borderId="30" xfId="0" applyFont="1" applyFill="1" applyBorder="1" applyAlignment="1">
      <alignment horizontal="right" vertical="center" wrapText="1"/>
    </xf>
    <xf numFmtId="0" fontId="3" fillId="3" borderId="33" xfId="0" applyFont="1" applyFill="1" applyBorder="1" applyAlignment="1">
      <alignment horizontal="right" vertical="center"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justify" vertical="center" wrapText="1"/>
    </xf>
    <xf numFmtId="0" fontId="9" fillId="0" borderId="8"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3" fontId="3" fillId="0" borderId="31" xfId="0" applyNumberFormat="1" applyFont="1" applyFill="1" applyBorder="1" applyAlignment="1">
      <alignment horizontal="right" vertical="center" wrapText="1"/>
    </xf>
    <xf numFmtId="0" fontId="1" fillId="2" borderId="22"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3" fillId="0" borderId="34"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3" fontId="3" fillId="0" borderId="26" xfId="0" applyNumberFormat="1" applyFont="1" applyFill="1" applyBorder="1" applyAlignment="1">
      <alignment horizontal="right" vertical="center" wrapText="1"/>
    </xf>
    <xf numFmtId="3" fontId="3" fillId="0" borderId="26" xfId="0" applyNumberFormat="1" applyFont="1" applyBorder="1" applyAlignment="1">
      <alignment horizontal="right" vertical="center" wrapText="1"/>
    </xf>
    <xf numFmtId="3" fontId="3" fillId="2" borderId="31" xfId="0" applyNumberFormat="1" applyFont="1" applyFill="1" applyBorder="1" applyAlignment="1">
      <alignment horizontal="right" vertical="center" wrapText="1"/>
    </xf>
    <xf numFmtId="3" fontId="3" fillId="0" borderId="31" xfId="0" applyNumberFormat="1" applyFont="1" applyBorder="1" applyAlignment="1">
      <alignment horizontal="right" vertical="center" wrapText="1"/>
    </xf>
    <xf numFmtId="0" fontId="18" fillId="0" borderId="0" xfId="0" applyFont="1" applyAlignment="1">
      <alignment horizontal="center" vertical="center"/>
    </xf>
    <xf numFmtId="0" fontId="3" fillId="0" borderId="34" xfId="0" applyFont="1" applyBorder="1" applyAlignment="1">
      <alignment horizontal="right" vertical="center" wrapText="1"/>
    </xf>
    <xf numFmtId="0" fontId="3" fillId="0" borderId="16" xfId="0" applyFont="1" applyBorder="1" applyAlignment="1">
      <alignment horizontal="right" vertical="center" wrapText="1"/>
    </xf>
    <xf numFmtId="0" fontId="3" fillId="0" borderId="0" xfId="0" applyFont="1" applyBorder="1" applyAlignment="1">
      <alignment horizontal="right" vertical="center" wrapText="1"/>
    </xf>
    <xf numFmtId="3" fontId="3" fillId="2" borderId="25" xfId="0" applyNumberFormat="1" applyFont="1" applyFill="1" applyBorder="1" applyAlignment="1">
      <alignment horizontal="right" vertical="center" wrapText="1"/>
    </xf>
    <xf numFmtId="3" fontId="3" fillId="0" borderId="25" xfId="0" applyNumberFormat="1" applyFont="1" applyBorder="1" applyAlignment="1">
      <alignment horizontal="right" vertical="center" wrapText="1"/>
    </xf>
    <xf numFmtId="3" fontId="3" fillId="0" borderId="27" xfId="0" applyNumberFormat="1" applyFont="1" applyBorder="1" applyAlignment="1">
      <alignment horizontal="right" vertical="center" wrapText="1"/>
    </xf>
    <xf numFmtId="0" fontId="3" fillId="0" borderId="27" xfId="0" applyFont="1" applyBorder="1" applyAlignment="1">
      <alignment horizontal="right" vertical="center" wrapText="1"/>
    </xf>
    <xf numFmtId="3" fontId="3" fillId="0" borderId="0" xfId="0" applyNumberFormat="1" applyFont="1" applyBorder="1" applyAlignment="1">
      <alignment horizontal="right" vertical="center" wrapText="1"/>
    </xf>
    <xf numFmtId="3" fontId="3" fillId="4" borderId="31" xfId="0" applyNumberFormat="1" applyFont="1" applyFill="1" applyBorder="1" applyAlignment="1">
      <alignment horizontal="right" vertical="center" wrapText="1"/>
    </xf>
    <xf numFmtId="0" fontId="3" fillId="4" borderId="34" xfId="0" applyFont="1" applyFill="1" applyBorder="1" applyAlignment="1">
      <alignment horizontal="right" vertical="center" wrapText="1"/>
    </xf>
    <xf numFmtId="0" fontId="3" fillId="4" borderId="16" xfId="0" applyFont="1" applyFill="1" applyBorder="1" applyAlignment="1">
      <alignment horizontal="right" vertical="center" wrapText="1"/>
    </xf>
    <xf numFmtId="0" fontId="3" fillId="4" borderId="31" xfId="0" applyFont="1" applyFill="1" applyBorder="1" applyAlignment="1">
      <alignment horizontal="right" vertical="center" wrapText="1"/>
    </xf>
    <xf numFmtId="3" fontId="3" fillId="4" borderId="31" xfId="0" applyNumberFormat="1" applyFont="1" applyFill="1" applyBorder="1" applyAlignment="1">
      <alignment horizontal="right" vertical="center" wrapText="1"/>
    </xf>
    <xf numFmtId="3"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33"/>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495300</xdr:colOff>
      <xdr:row>1</xdr:row>
      <xdr:rowOff>142875</xdr:rowOff>
    </xdr:from>
    <xdr:to>
      <xdr:col>10</xdr:col>
      <xdr:colOff>952500</xdr:colOff>
      <xdr:row>10</xdr:row>
      <xdr:rowOff>19050</xdr:rowOff>
    </xdr:to>
    <xdr:sp macro="" textlink="">
      <xdr:nvSpPr>
        <xdr:cNvPr id="2" name="正方形/長方形 1"/>
        <xdr:cNvSpPr/>
      </xdr:nvSpPr>
      <xdr:spPr>
        <a:xfrm>
          <a:off x="7086600" y="314325"/>
          <a:ext cx="2695575" cy="1552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みずいろセルは自動計算になっています。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a:p>
          <a:pPr algn="l"/>
          <a:r>
            <a:rPr kumimoji="1" lang="ja-JP" altLang="en-US" sz="1100"/>
            <a:t>計算式を使用せず、手計算した結果を直接みずいろセルに入力しても構いません。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495300</xdr:colOff>
      <xdr:row>1</xdr:row>
      <xdr:rowOff>142875</xdr:rowOff>
    </xdr:from>
    <xdr:to>
      <xdr:col>10</xdr:col>
      <xdr:colOff>952500</xdr:colOff>
      <xdr:row>10</xdr:row>
      <xdr:rowOff>19050</xdr:rowOff>
    </xdr:to>
    <xdr:sp macro="" textlink="">
      <xdr:nvSpPr>
        <xdr:cNvPr id="2" name="正方形/長方形 1"/>
        <xdr:cNvSpPr/>
      </xdr:nvSpPr>
      <xdr:spPr>
        <a:xfrm>
          <a:off x="7086600" y="314325"/>
          <a:ext cx="2695575" cy="1552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みずいろセルは自動計算になっています。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a:p>
          <a:pPr algn="l"/>
          <a:r>
            <a:rPr kumimoji="1" lang="ja-JP" altLang="en-US" sz="1100"/>
            <a:t>計算式を使用せず、手計算した結果を直接みずいろセルに入力しても構いません。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495300</xdr:colOff>
      <xdr:row>1</xdr:row>
      <xdr:rowOff>142875</xdr:rowOff>
    </xdr:from>
    <xdr:to>
      <xdr:col>10</xdr:col>
      <xdr:colOff>952500</xdr:colOff>
      <xdr:row>10</xdr:row>
      <xdr:rowOff>19050</xdr:rowOff>
    </xdr:to>
    <xdr:sp macro="" textlink="">
      <xdr:nvSpPr>
        <xdr:cNvPr id="2" name="正方形/長方形 1"/>
        <xdr:cNvSpPr/>
      </xdr:nvSpPr>
      <xdr:spPr>
        <a:xfrm>
          <a:off x="7086600" y="314325"/>
          <a:ext cx="2695575" cy="1552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みずいろセルは自動計算になっています。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a:p>
          <a:pPr algn="l"/>
          <a:r>
            <a:rPr kumimoji="1" lang="ja-JP" altLang="en-US" sz="1100"/>
            <a:t>計算式を使用せず、手計算した結果を直接みずいろセルに入力しても構いません。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495300</xdr:colOff>
      <xdr:row>1</xdr:row>
      <xdr:rowOff>142875</xdr:rowOff>
    </xdr:from>
    <xdr:to>
      <xdr:col>10</xdr:col>
      <xdr:colOff>952500</xdr:colOff>
      <xdr:row>10</xdr:row>
      <xdr:rowOff>19050</xdr:rowOff>
    </xdr:to>
    <xdr:sp macro="" textlink="">
      <xdr:nvSpPr>
        <xdr:cNvPr id="2" name="正方形/長方形 1"/>
        <xdr:cNvSpPr/>
      </xdr:nvSpPr>
      <xdr:spPr>
        <a:xfrm>
          <a:off x="7086600" y="314325"/>
          <a:ext cx="2695575" cy="1552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みずいろセルは自動計算になっています。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a:p>
          <a:pPr algn="l"/>
          <a:r>
            <a:rPr kumimoji="1" lang="ja-JP" altLang="en-US" sz="1100"/>
            <a:t>計算式を使用せず、手計算した結果を直接みずいろセルに入力しても構いません。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495300</xdr:colOff>
      <xdr:row>1</xdr:row>
      <xdr:rowOff>142875</xdr:rowOff>
    </xdr:from>
    <xdr:to>
      <xdr:col>10</xdr:col>
      <xdr:colOff>952500</xdr:colOff>
      <xdr:row>10</xdr:row>
      <xdr:rowOff>19050</xdr:rowOff>
    </xdr:to>
    <xdr:sp macro="" textlink="">
      <xdr:nvSpPr>
        <xdr:cNvPr id="2" name="正方形/長方形 1"/>
        <xdr:cNvSpPr/>
      </xdr:nvSpPr>
      <xdr:spPr>
        <a:xfrm>
          <a:off x="7829550" y="314325"/>
          <a:ext cx="2676525" cy="1552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みずいろセルは自動計算になっています。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a:p>
          <a:pPr algn="l"/>
          <a:r>
            <a:rPr kumimoji="1" lang="ja-JP" altLang="en-US" sz="1100"/>
            <a:t>計算式を使用せず、手計算した結果を直接みずいろセルに入力しても構いません。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495300</xdr:colOff>
      <xdr:row>1</xdr:row>
      <xdr:rowOff>142875</xdr:rowOff>
    </xdr:from>
    <xdr:to>
      <xdr:col>10</xdr:col>
      <xdr:colOff>952500</xdr:colOff>
      <xdr:row>10</xdr:row>
      <xdr:rowOff>19050</xdr:rowOff>
    </xdr:to>
    <xdr:sp macro="" textlink="">
      <xdr:nvSpPr>
        <xdr:cNvPr id="2" name="正方形/長方形 1"/>
        <xdr:cNvSpPr/>
      </xdr:nvSpPr>
      <xdr:spPr>
        <a:xfrm>
          <a:off x="7086600" y="314325"/>
          <a:ext cx="2695575" cy="1552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（注）</a:t>
          </a:r>
          <a:endParaRPr kumimoji="1" lang="en-US" altLang="ja-JP" sz="1100"/>
        </a:p>
        <a:p>
          <a:pPr algn="l"/>
          <a:r>
            <a:rPr kumimoji="1" lang="ja-JP" altLang="en-US" sz="1100"/>
            <a:t>みずいろセルは自動計算になっています。</a:t>
          </a:r>
          <a:endParaRPr kumimoji="1" lang="en-US" altLang="ja-JP" sz="1100"/>
        </a:p>
        <a:p>
          <a:pPr algn="l"/>
          <a:r>
            <a:rPr kumimoji="1" lang="ja-JP" altLang="en-US" sz="1100"/>
            <a:t>各科目で行が足りない場合は、行挿入可能ですが、計算式が壊れないようにご注意ください。</a:t>
          </a:r>
          <a:endParaRPr kumimoji="1" lang="en-US" altLang="ja-JP" sz="1100"/>
        </a:p>
        <a:p>
          <a:pPr algn="l"/>
          <a:r>
            <a:rPr kumimoji="1" lang="ja-JP" altLang="en-US" sz="1100"/>
            <a:t>計算式を使用せず、手計算した結果を直接みずいろセルに入力しても構いません。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M53"/>
  <sheetViews>
    <sheetView view="pageBreakPreview" topLeftCell="A31" zoomScaleNormal="100" zoomScaleSheetLayoutView="100" workbookViewId="0">
      <selection activeCell="J18" sqref="J18"/>
    </sheetView>
  </sheetViews>
  <sheetFormatPr defaultRowHeight="13.5" x14ac:dyDescent="0.15"/>
  <cols>
    <col min="1" max="1" width="11.875" customWidth="1"/>
    <col min="2" max="2" width="30.375" customWidth="1"/>
    <col min="3" max="3" width="10.5" customWidth="1"/>
    <col min="6" max="6" width="15.75" customWidth="1"/>
    <col min="7" max="8" width="0" hidden="1" customWidth="1"/>
    <col min="9" max="9" width="9.25" customWidth="1"/>
    <col min="10" max="10" width="20.125" customWidth="1"/>
    <col min="11" max="11" width="13.625" style="67" customWidth="1"/>
  </cols>
  <sheetData>
    <row r="1" spans="1:13" x14ac:dyDescent="0.15">
      <c r="A1" s="82" t="s">
        <v>22</v>
      </c>
    </row>
    <row r="2" spans="1:13" ht="17.25" x14ac:dyDescent="0.15">
      <c r="B2" s="2" t="s">
        <v>98</v>
      </c>
    </row>
    <row r="3" spans="1:13" ht="5.25" customHeight="1" x14ac:dyDescent="0.15">
      <c r="A3" s="1"/>
      <c r="B3" s="2"/>
    </row>
    <row r="4" spans="1:13" x14ac:dyDescent="0.15">
      <c r="A4" s="3" t="s">
        <v>53</v>
      </c>
      <c r="F4" s="49" t="s">
        <v>54</v>
      </c>
    </row>
    <row r="5" spans="1:13" x14ac:dyDescent="0.15">
      <c r="A5" s="64" t="s">
        <v>0</v>
      </c>
      <c r="B5" s="64" t="s">
        <v>1</v>
      </c>
      <c r="C5" s="64" t="s">
        <v>2</v>
      </c>
      <c r="D5" s="64" t="s">
        <v>3</v>
      </c>
      <c r="E5" s="28" t="s">
        <v>4</v>
      </c>
      <c r="F5" s="32" t="s">
        <v>5</v>
      </c>
    </row>
    <row r="6" spans="1:13" ht="16.5" customHeight="1" x14ac:dyDescent="0.15">
      <c r="A6" s="13" t="s">
        <v>6</v>
      </c>
      <c r="B6" s="14" t="s">
        <v>73</v>
      </c>
      <c r="C6" s="15">
        <v>107800</v>
      </c>
      <c r="D6" s="16" t="s">
        <v>8</v>
      </c>
      <c r="E6" s="55">
        <v>107800</v>
      </c>
      <c r="F6" s="69">
        <f>E6</f>
        <v>107800</v>
      </c>
    </row>
    <row r="7" spans="1:13" ht="16.5" customHeight="1" x14ac:dyDescent="0.15">
      <c r="A7" s="53" t="s">
        <v>9</v>
      </c>
      <c r="B7" s="60" t="s">
        <v>10</v>
      </c>
      <c r="C7" s="62">
        <v>500</v>
      </c>
      <c r="D7" s="62" t="s">
        <v>11</v>
      </c>
      <c r="E7" s="63">
        <v>100000</v>
      </c>
      <c r="F7" s="33"/>
      <c r="M7" s="107"/>
    </row>
    <row r="8" spans="1:13" ht="16.5" customHeight="1" x14ac:dyDescent="0.15">
      <c r="A8" s="54" t="s">
        <v>13</v>
      </c>
      <c r="B8" s="21" t="s">
        <v>14</v>
      </c>
      <c r="C8" s="56">
        <v>5000</v>
      </c>
      <c r="D8" s="57" t="s">
        <v>15</v>
      </c>
      <c r="E8" s="58">
        <v>5000</v>
      </c>
      <c r="F8" s="33" t="s">
        <v>6</v>
      </c>
      <c r="M8" s="107"/>
    </row>
    <row r="9" spans="1:13" ht="16.5" customHeight="1" x14ac:dyDescent="0.15">
      <c r="A9" s="53" t="s">
        <v>16</v>
      </c>
      <c r="B9" s="60" t="s">
        <v>17</v>
      </c>
      <c r="C9" s="61">
        <v>5000</v>
      </c>
      <c r="D9" s="62" t="s">
        <v>15</v>
      </c>
      <c r="E9" s="63">
        <v>5000</v>
      </c>
      <c r="F9" s="33" t="s">
        <v>12</v>
      </c>
    </row>
    <row r="10" spans="1:13" ht="16.5" customHeight="1" x14ac:dyDescent="0.15">
      <c r="A10" s="25" t="s">
        <v>18</v>
      </c>
      <c r="B10" s="26" t="s">
        <v>19</v>
      </c>
      <c r="C10" s="27" t="s">
        <v>20</v>
      </c>
      <c r="D10" s="27" t="s">
        <v>20</v>
      </c>
      <c r="E10" s="55">
        <v>3700</v>
      </c>
      <c r="F10" s="34"/>
    </row>
    <row r="11" spans="1:13" ht="16.5" customHeight="1" x14ac:dyDescent="0.15">
      <c r="A11" s="147" t="s">
        <v>21</v>
      </c>
      <c r="B11" s="148"/>
      <c r="C11" s="148"/>
      <c r="D11" s="148"/>
      <c r="E11" s="70">
        <f>SUM(E6:E10)</f>
        <v>221500</v>
      </c>
      <c r="F11" s="71">
        <f>SUM(F6)</f>
        <v>107800</v>
      </c>
      <c r="J11" s="123"/>
      <c r="K11" s="123"/>
    </row>
    <row r="12" spans="1:13" ht="6.75" customHeight="1" x14ac:dyDescent="0.15">
      <c r="J12" s="123"/>
      <c r="K12" s="123"/>
    </row>
    <row r="13" spans="1:13" ht="17.25" customHeight="1" x14ac:dyDescent="0.15">
      <c r="A13" s="3" t="s">
        <v>55</v>
      </c>
      <c r="F13" s="49" t="s">
        <v>54</v>
      </c>
      <c r="J13" s="123"/>
      <c r="K13" s="123"/>
    </row>
    <row r="14" spans="1:13" x14ac:dyDescent="0.15">
      <c r="A14" s="64" t="s">
        <v>0</v>
      </c>
      <c r="B14" s="64" t="s">
        <v>1</v>
      </c>
      <c r="C14" s="64" t="s">
        <v>2</v>
      </c>
      <c r="D14" s="64" t="s">
        <v>3</v>
      </c>
      <c r="E14" s="41" t="s">
        <v>4</v>
      </c>
      <c r="F14" s="32" t="s">
        <v>5</v>
      </c>
      <c r="J14" s="123"/>
      <c r="K14" s="123"/>
    </row>
    <row r="15" spans="1:13" ht="12" customHeight="1" x14ac:dyDescent="0.15">
      <c r="A15" s="149" t="s">
        <v>23</v>
      </c>
      <c r="B15" s="66" t="s">
        <v>77</v>
      </c>
      <c r="C15" s="65">
        <v>5000</v>
      </c>
      <c r="D15" s="66">
        <v>3</v>
      </c>
      <c r="E15" s="162">
        <v>47600</v>
      </c>
      <c r="F15" s="168">
        <v>47600</v>
      </c>
      <c r="J15" s="123"/>
      <c r="K15" s="123"/>
    </row>
    <row r="16" spans="1:13" ht="10.5" customHeight="1" x14ac:dyDescent="0.15">
      <c r="A16" s="149"/>
      <c r="B16" s="66" t="s">
        <v>82</v>
      </c>
      <c r="C16" s="65">
        <v>4000</v>
      </c>
      <c r="D16" s="66">
        <v>2</v>
      </c>
      <c r="E16" s="162"/>
      <c r="F16" s="151"/>
      <c r="J16" s="123"/>
      <c r="K16" s="123"/>
    </row>
    <row r="17" spans="1:11" ht="11.25" customHeight="1" x14ac:dyDescent="0.15">
      <c r="A17" s="149"/>
      <c r="B17" s="66" t="s">
        <v>52</v>
      </c>
      <c r="C17" s="65">
        <v>3000</v>
      </c>
      <c r="D17" s="66">
        <v>6</v>
      </c>
      <c r="E17" s="162"/>
      <c r="F17" s="151"/>
      <c r="J17" s="123"/>
      <c r="K17" s="123"/>
    </row>
    <row r="18" spans="1:11" ht="15.75" customHeight="1" x14ac:dyDescent="0.15">
      <c r="A18" s="149"/>
      <c r="B18" s="106" t="s">
        <v>74</v>
      </c>
      <c r="C18" s="65">
        <v>600</v>
      </c>
      <c r="D18" s="66">
        <v>11</v>
      </c>
      <c r="E18" s="162"/>
      <c r="F18" s="151"/>
      <c r="J18" s="123"/>
      <c r="K18" s="123"/>
    </row>
    <row r="19" spans="1:11" ht="9.75" customHeight="1" x14ac:dyDescent="0.15">
      <c r="A19" s="149"/>
      <c r="B19" s="66"/>
      <c r="C19" s="65"/>
      <c r="D19" s="66"/>
      <c r="E19" s="162"/>
      <c r="F19" s="151"/>
      <c r="J19" s="123"/>
      <c r="K19" s="123"/>
    </row>
    <row r="20" spans="1:11" ht="12" customHeight="1" x14ac:dyDescent="0.15">
      <c r="A20" s="149"/>
      <c r="B20" s="66"/>
      <c r="C20" s="65"/>
      <c r="D20" s="66"/>
      <c r="E20" s="162"/>
      <c r="F20" s="151"/>
      <c r="J20" s="123"/>
      <c r="K20" s="123"/>
    </row>
    <row r="21" spans="1:11" ht="12" customHeight="1" x14ac:dyDescent="0.15">
      <c r="A21" s="149"/>
      <c r="B21" s="66"/>
      <c r="C21" s="65"/>
      <c r="D21" s="66"/>
      <c r="E21" s="162"/>
      <c r="F21" s="169"/>
      <c r="J21" s="123"/>
      <c r="K21" s="123"/>
    </row>
    <row r="22" spans="1:11" ht="21" customHeight="1" x14ac:dyDescent="0.15">
      <c r="A22" s="142" t="s">
        <v>50</v>
      </c>
      <c r="B22" s="78" t="s">
        <v>24</v>
      </c>
      <c r="C22" s="79">
        <v>6000</v>
      </c>
      <c r="D22" s="78">
        <v>1</v>
      </c>
      <c r="E22" s="158">
        <v>6000</v>
      </c>
      <c r="F22" s="152">
        <v>6000</v>
      </c>
      <c r="J22" s="123"/>
      <c r="K22" s="123"/>
    </row>
    <row r="23" spans="1:11" ht="21" customHeight="1" x14ac:dyDescent="0.15">
      <c r="A23" s="142"/>
      <c r="B23" s="80"/>
      <c r="C23" s="81"/>
      <c r="D23" s="80"/>
      <c r="E23" s="158"/>
      <c r="F23" s="152"/>
      <c r="J23" s="123"/>
      <c r="K23" s="123"/>
    </row>
    <row r="24" spans="1:11" ht="21" customHeight="1" x14ac:dyDescent="0.15">
      <c r="A24" s="140" t="s">
        <v>25</v>
      </c>
      <c r="B24" s="73" t="s">
        <v>26</v>
      </c>
      <c r="C24" s="72">
        <v>100</v>
      </c>
      <c r="D24" s="73">
        <v>200</v>
      </c>
      <c r="E24" s="159">
        <v>111300</v>
      </c>
      <c r="F24" s="153">
        <v>47600</v>
      </c>
      <c r="J24" s="123"/>
      <c r="K24" s="123"/>
    </row>
    <row r="25" spans="1:11" ht="21" customHeight="1" x14ac:dyDescent="0.15">
      <c r="A25" s="140"/>
      <c r="B25" s="50" t="s">
        <v>78</v>
      </c>
      <c r="C25" s="76">
        <v>8300</v>
      </c>
      <c r="D25" s="50">
        <v>11</v>
      </c>
      <c r="E25" s="159"/>
      <c r="F25" s="153"/>
      <c r="J25" s="123"/>
      <c r="K25" s="123"/>
    </row>
    <row r="26" spans="1:11" ht="15.75" customHeight="1" x14ac:dyDescent="0.15">
      <c r="A26" s="140"/>
      <c r="B26" s="50"/>
      <c r="C26" s="76"/>
      <c r="D26" s="50"/>
      <c r="E26" s="159"/>
      <c r="F26" s="153"/>
      <c r="J26" s="123"/>
      <c r="K26" s="123"/>
    </row>
    <row r="27" spans="1:11" ht="12.75" customHeight="1" x14ac:dyDescent="0.15">
      <c r="A27" s="140"/>
      <c r="B27" s="50"/>
      <c r="C27" s="76"/>
      <c r="D27" s="50"/>
      <c r="E27" s="159"/>
      <c r="F27" s="153"/>
      <c r="J27" s="123"/>
      <c r="K27" s="123"/>
    </row>
    <row r="28" spans="1:11" ht="21" customHeight="1" x14ac:dyDescent="0.15">
      <c r="A28" s="140"/>
      <c r="B28" s="75"/>
      <c r="C28" s="74"/>
      <c r="D28" s="75"/>
      <c r="E28" s="159"/>
      <c r="F28" s="153"/>
      <c r="J28" s="123"/>
      <c r="K28" s="123"/>
    </row>
    <row r="29" spans="1:11" ht="21" customHeight="1" x14ac:dyDescent="0.15">
      <c r="A29" s="142" t="s">
        <v>27</v>
      </c>
      <c r="B29" s="78" t="s">
        <v>76</v>
      </c>
      <c r="C29" s="79">
        <v>20</v>
      </c>
      <c r="D29" s="78">
        <v>300</v>
      </c>
      <c r="E29" s="158">
        <v>6600</v>
      </c>
      <c r="F29" s="152">
        <v>6600</v>
      </c>
      <c r="J29" s="123"/>
      <c r="K29" s="123"/>
    </row>
    <row r="30" spans="1:11" ht="21" customHeight="1" x14ac:dyDescent="0.15">
      <c r="A30" s="142"/>
      <c r="B30" s="80" t="s">
        <v>75</v>
      </c>
      <c r="C30" s="81">
        <v>200</v>
      </c>
      <c r="D30" s="80">
        <v>3</v>
      </c>
      <c r="E30" s="158"/>
      <c r="F30" s="152"/>
      <c r="J30" s="123"/>
      <c r="K30" s="123"/>
    </row>
    <row r="31" spans="1:11" ht="14.25" customHeight="1" x14ac:dyDescent="0.15">
      <c r="A31" s="143" t="s">
        <v>28</v>
      </c>
      <c r="B31" s="73"/>
      <c r="C31" s="72"/>
      <c r="D31" s="73"/>
      <c r="E31" s="157"/>
      <c r="F31" s="155"/>
      <c r="J31" s="123"/>
      <c r="K31" s="123"/>
    </row>
    <row r="32" spans="1:11" ht="10.5" customHeight="1" x14ac:dyDescent="0.15">
      <c r="A32" s="144"/>
      <c r="B32" s="50"/>
      <c r="C32" s="76"/>
      <c r="D32" s="50"/>
      <c r="E32" s="157"/>
      <c r="F32" s="156"/>
      <c r="J32" s="123"/>
      <c r="K32" s="123"/>
    </row>
    <row r="33" spans="1:11" ht="21" customHeight="1" x14ac:dyDescent="0.15">
      <c r="A33" s="53" t="s">
        <v>29</v>
      </c>
      <c r="B33" s="77"/>
      <c r="C33" s="62"/>
      <c r="D33" s="62"/>
      <c r="E33" s="35"/>
      <c r="F33" s="42"/>
      <c r="J33" s="123"/>
      <c r="K33" s="123"/>
    </row>
    <row r="34" spans="1:11" ht="21" customHeight="1" x14ac:dyDescent="0.15">
      <c r="A34" s="54" t="s">
        <v>30</v>
      </c>
      <c r="B34" s="68" t="s">
        <v>31</v>
      </c>
      <c r="C34" s="57">
        <v>150</v>
      </c>
      <c r="D34" s="57">
        <v>200</v>
      </c>
      <c r="E34" s="122">
        <v>30000</v>
      </c>
      <c r="F34" s="121">
        <v>0</v>
      </c>
      <c r="J34" s="123"/>
      <c r="K34" s="123"/>
    </row>
    <row r="35" spans="1:11" ht="21" customHeight="1" x14ac:dyDescent="0.15">
      <c r="A35" s="53" t="s">
        <v>32</v>
      </c>
      <c r="B35" s="77"/>
      <c r="C35" s="62"/>
      <c r="D35" s="62"/>
      <c r="E35" s="35"/>
      <c r="F35" s="42"/>
      <c r="J35" s="123"/>
      <c r="K35" s="123"/>
    </row>
    <row r="36" spans="1:11" ht="12" customHeight="1" x14ac:dyDescent="0.15">
      <c r="A36" s="140" t="s">
        <v>51</v>
      </c>
      <c r="B36" s="73"/>
      <c r="C36" s="72"/>
      <c r="D36" s="73"/>
      <c r="E36" s="157"/>
      <c r="F36" s="33"/>
      <c r="J36" s="123"/>
      <c r="K36" s="123"/>
    </row>
    <row r="37" spans="1:11" ht="12" customHeight="1" x14ac:dyDescent="0.15">
      <c r="A37" s="140"/>
      <c r="B37" s="50"/>
      <c r="C37" s="76"/>
      <c r="D37" s="50"/>
      <c r="E37" s="157"/>
      <c r="F37" s="33" t="s">
        <v>6</v>
      </c>
      <c r="J37" s="123"/>
      <c r="K37" s="123"/>
    </row>
    <row r="38" spans="1:11" ht="17.25" customHeight="1" x14ac:dyDescent="0.15">
      <c r="A38" s="53" t="s">
        <v>35</v>
      </c>
      <c r="B38" s="77"/>
      <c r="C38" s="62"/>
      <c r="D38" s="62"/>
      <c r="E38" s="35"/>
      <c r="F38" s="33" t="s">
        <v>33</v>
      </c>
      <c r="J38" s="123"/>
      <c r="K38" s="123"/>
    </row>
    <row r="39" spans="1:11" ht="18.75" customHeight="1" x14ac:dyDescent="0.15">
      <c r="A39" s="54" t="s">
        <v>36</v>
      </c>
      <c r="B39" s="68" t="s">
        <v>37</v>
      </c>
      <c r="C39" s="56">
        <v>20000</v>
      </c>
      <c r="D39" s="57">
        <v>1</v>
      </c>
      <c r="E39" s="122">
        <v>20000</v>
      </c>
      <c r="F39" s="33" t="s">
        <v>34</v>
      </c>
      <c r="J39" s="123"/>
      <c r="K39" s="123"/>
    </row>
    <row r="40" spans="1:11" ht="19.5" customHeight="1" x14ac:dyDescent="0.15">
      <c r="A40" s="43" t="s">
        <v>18</v>
      </c>
      <c r="B40" s="105"/>
      <c r="C40" s="45"/>
      <c r="D40" s="45"/>
      <c r="E40" s="46"/>
      <c r="F40" s="47"/>
      <c r="J40" s="123"/>
      <c r="K40" s="123"/>
    </row>
    <row r="41" spans="1:11" ht="21" customHeight="1" thickBot="1" x14ac:dyDescent="0.2">
      <c r="A41" s="139" t="s">
        <v>21</v>
      </c>
      <c r="B41" s="139"/>
      <c r="C41" s="139"/>
      <c r="D41" s="139"/>
      <c r="E41" s="83">
        <f>SUM(E15:E40)</f>
        <v>221500</v>
      </c>
      <c r="F41" s="71">
        <f>SUM(F15:F35)</f>
        <v>107800</v>
      </c>
      <c r="J41" s="123"/>
      <c r="K41" s="123"/>
    </row>
    <row r="42" spans="1:11" ht="15.75" customHeight="1" x14ac:dyDescent="0.15">
      <c r="A42" s="124" t="s">
        <v>38</v>
      </c>
      <c r="B42" s="124"/>
      <c r="C42" s="124"/>
      <c r="D42" s="124"/>
      <c r="E42" s="124"/>
      <c r="F42" s="124"/>
      <c r="K42" s="85"/>
    </row>
    <row r="43" spans="1:11" ht="21" customHeight="1" x14ac:dyDescent="0.15">
      <c r="A43" s="64" t="s">
        <v>39</v>
      </c>
      <c r="B43" s="125">
        <f>E11-E41</f>
        <v>0</v>
      </c>
      <c r="C43" s="126"/>
      <c r="D43" s="126"/>
      <c r="E43" s="127"/>
      <c r="F43" s="98">
        <f>F11-F41</f>
        <v>0</v>
      </c>
      <c r="K43" s="85"/>
    </row>
    <row r="44" spans="1:11" ht="16.5" customHeight="1" x14ac:dyDescent="0.15">
      <c r="A44" s="4"/>
      <c r="E44" s="99" t="str">
        <f>IF(B43=0,"","収入額と支出額が異なります。入力ミスがあります↑")</f>
        <v/>
      </c>
      <c r="F44" t="str">
        <f>IF(F43=0,"","↑収入額と支出額が異なります。入力ミスがあります")</f>
        <v/>
      </c>
      <c r="K44" s="85"/>
    </row>
    <row r="45" spans="1:11" ht="22.5" customHeight="1" x14ac:dyDescent="0.15">
      <c r="A45" s="6" t="s">
        <v>40</v>
      </c>
      <c r="B45" s="128" t="s">
        <v>41</v>
      </c>
      <c r="C45" s="129"/>
      <c r="D45" s="129"/>
      <c r="E45" s="129"/>
      <c r="F45" s="130"/>
      <c r="K45" s="85"/>
    </row>
    <row r="46" spans="1:11" ht="20.25" customHeight="1" x14ac:dyDescent="0.15">
      <c r="A46" s="7" t="s">
        <v>63</v>
      </c>
      <c r="B46" s="131" t="s">
        <v>43</v>
      </c>
      <c r="C46" s="9" t="s">
        <v>44</v>
      </c>
      <c r="D46" s="133" t="s">
        <v>46</v>
      </c>
      <c r="E46" s="134"/>
      <c r="F46" s="135"/>
      <c r="K46" s="85"/>
    </row>
    <row r="47" spans="1:11" ht="17.25" customHeight="1" x14ac:dyDescent="0.15">
      <c r="A47" s="8" t="s">
        <v>42</v>
      </c>
      <c r="B47" s="132"/>
      <c r="C47" s="10" t="s">
        <v>45</v>
      </c>
      <c r="D47" s="136" t="s">
        <v>47</v>
      </c>
      <c r="E47" s="137"/>
      <c r="F47" s="138"/>
      <c r="K47" s="85"/>
    </row>
    <row r="48" spans="1:11" ht="12.75" customHeight="1" x14ac:dyDescent="0.15">
      <c r="A48" s="51" t="s">
        <v>90</v>
      </c>
      <c r="K48" s="85"/>
    </row>
    <row r="49" spans="1:11" ht="12.75" customHeight="1" x14ac:dyDescent="0.15">
      <c r="A49" s="51" t="s">
        <v>70</v>
      </c>
      <c r="K49" s="85"/>
    </row>
    <row r="50" spans="1:11" ht="12.75" customHeight="1" x14ac:dyDescent="0.15">
      <c r="A50" s="51" t="s">
        <v>71</v>
      </c>
      <c r="K50" s="85"/>
    </row>
    <row r="51" spans="1:11" ht="12.75" customHeight="1" x14ac:dyDescent="0.15">
      <c r="A51" s="52" t="s">
        <v>49</v>
      </c>
      <c r="K51" s="85"/>
    </row>
    <row r="52" spans="1:11" ht="12.75" customHeight="1" x14ac:dyDescent="0.15">
      <c r="A52" s="52" t="s">
        <v>48</v>
      </c>
      <c r="K52" s="85"/>
    </row>
    <row r="53" spans="1:11" ht="9" customHeight="1" x14ac:dyDescent="0.15"/>
  </sheetData>
  <mergeCells count="25">
    <mergeCell ref="A11:D11"/>
    <mergeCell ref="A15:A21"/>
    <mergeCell ref="E15:E21"/>
    <mergeCell ref="F15:F21"/>
    <mergeCell ref="A22:A23"/>
    <mergeCell ref="E22:E23"/>
    <mergeCell ref="F22:F23"/>
    <mergeCell ref="A41:D41"/>
    <mergeCell ref="A24:A28"/>
    <mergeCell ref="E24:E28"/>
    <mergeCell ref="F24:F28"/>
    <mergeCell ref="A29:A30"/>
    <mergeCell ref="E29:E30"/>
    <mergeCell ref="F29:F30"/>
    <mergeCell ref="A31:A32"/>
    <mergeCell ref="E31:E32"/>
    <mergeCell ref="F31:F32"/>
    <mergeCell ref="A36:A37"/>
    <mergeCell ref="E36:E37"/>
    <mergeCell ref="A42:F42"/>
    <mergeCell ref="B43:E43"/>
    <mergeCell ref="B45:F45"/>
    <mergeCell ref="B46:B47"/>
    <mergeCell ref="D46:F46"/>
    <mergeCell ref="D47:F47"/>
  </mergeCells>
  <phoneticPr fontId="5"/>
  <pageMargins left="0.9055118110236221" right="0.31496062992125984" top="0.74803149606299213" bottom="0.74803149606299213"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K53"/>
  <sheetViews>
    <sheetView tabSelected="1" view="pageBreakPreview" zoomScaleNormal="100" zoomScaleSheetLayoutView="100" workbookViewId="0">
      <selection activeCell="E15" sqref="E15:E40"/>
    </sheetView>
  </sheetViews>
  <sheetFormatPr defaultRowHeight="13.5" x14ac:dyDescent="0.15"/>
  <cols>
    <col min="1" max="1" width="11.875" customWidth="1"/>
    <col min="2" max="2" width="30.375" customWidth="1"/>
    <col min="3" max="3" width="10.5" customWidth="1"/>
    <col min="6" max="6" width="15.75" customWidth="1"/>
    <col min="7" max="8" width="0" hidden="1" customWidth="1"/>
    <col min="9" max="9" width="9.25" customWidth="1"/>
    <col min="10" max="10" width="20.125" customWidth="1"/>
    <col min="11" max="11" width="13.625" style="67" customWidth="1"/>
  </cols>
  <sheetData>
    <row r="1" spans="1:11" x14ac:dyDescent="0.15">
      <c r="A1" s="82" t="s">
        <v>22</v>
      </c>
    </row>
    <row r="2" spans="1:11" ht="17.25" x14ac:dyDescent="0.15">
      <c r="B2" s="2" t="s">
        <v>89</v>
      </c>
    </row>
    <row r="3" spans="1:11" ht="5.25" customHeight="1" x14ac:dyDescent="0.15">
      <c r="A3" s="1"/>
      <c r="B3" s="2"/>
    </row>
    <row r="4" spans="1:11" x14ac:dyDescent="0.15">
      <c r="A4" s="3" t="s">
        <v>53</v>
      </c>
      <c r="F4" s="49" t="s">
        <v>54</v>
      </c>
    </row>
    <row r="5" spans="1:11" x14ac:dyDescent="0.15">
      <c r="A5" s="12" t="s">
        <v>0</v>
      </c>
      <c r="B5" s="12" t="s">
        <v>1</v>
      </c>
      <c r="C5" s="12" t="s">
        <v>2</v>
      </c>
      <c r="D5" s="12" t="s">
        <v>3</v>
      </c>
      <c r="E5" s="28" t="s">
        <v>4</v>
      </c>
      <c r="F5" s="32" t="s">
        <v>5</v>
      </c>
    </row>
    <row r="6" spans="1:11" ht="16.5" customHeight="1" x14ac:dyDescent="0.15">
      <c r="A6" s="13" t="s">
        <v>6</v>
      </c>
      <c r="B6" s="14" t="s">
        <v>73</v>
      </c>
      <c r="C6" s="15"/>
      <c r="D6" s="16"/>
      <c r="E6" s="29"/>
      <c r="F6" s="69">
        <f>E6</f>
        <v>0</v>
      </c>
    </row>
    <row r="7" spans="1:11" ht="16.5" customHeight="1" x14ac:dyDescent="0.15">
      <c r="A7" s="17" t="s">
        <v>9</v>
      </c>
      <c r="B7" s="18"/>
      <c r="C7" s="19"/>
      <c r="D7" s="19"/>
      <c r="E7" s="30"/>
      <c r="F7" s="33"/>
    </row>
    <row r="8" spans="1:11" ht="16.5" customHeight="1" x14ac:dyDescent="0.15">
      <c r="A8" s="20" t="s">
        <v>13</v>
      </c>
      <c r="B8" s="21"/>
      <c r="C8" s="22"/>
      <c r="D8" s="23"/>
      <c r="E8" s="31"/>
      <c r="F8" s="33" t="s">
        <v>6</v>
      </c>
    </row>
    <row r="9" spans="1:11" ht="16.5" customHeight="1" x14ac:dyDescent="0.15">
      <c r="A9" s="17" t="s">
        <v>16</v>
      </c>
      <c r="B9" s="18"/>
      <c r="C9" s="24"/>
      <c r="D9" s="19"/>
      <c r="E9" s="30"/>
      <c r="F9" s="33" t="s">
        <v>12</v>
      </c>
    </row>
    <row r="10" spans="1:11" ht="16.5" customHeight="1" x14ac:dyDescent="0.15">
      <c r="A10" s="25" t="s">
        <v>18</v>
      </c>
      <c r="B10" s="26"/>
      <c r="C10" s="27"/>
      <c r="D10" s="27"/>
      <c r="E10" s="29"/>
      <c r="F10" s="34"/>
    </row>
    <row r="11" spans="1:11" ht="16.5" customHeight="1" x14ac:dyDescent="0.15">
      <c r="A11" s="147" t="s">
        <v>21</v>
      </c>
      <c r="B11" s="148"/>
      <c r="C11" s="148"/>
      <c r="D11" s="148"/>
      <c r="E11" s="70">
        <f>SUM(E6:E10)</f>
        <v>0</v>
      </c>
      <c r="F11" s="71">
        <f>SUM(F6)</f>
        <v>0</v>
      </c>
    </row>
    <row r="12" spans="1:11" ht="6.75" customHeight="1" x14ac:dyDescent="0.15">
      <c r="J12" s="123"/>
      <c r="K12" s="123"/>
    </row>
    <row r="13" spans="1:11" ht="17.25" customHeight="1" x14ac:dyDescent="0.15">
      <c r="A13" s="3" t="s">
        <v>55</v>
      </c>
      <c r="F13" s="49" t="s">
        <v>54</v>
      </c>
      <c r="J13" s="123"/>
      <c r="K13" s="123"/>
    </row>
    <row r="14" spans="1:11" x14ac:dyDescent="0.15">
      <c r="A14" s="12" t="s">
        <v>0</v>
      </c>
      <c r="B14" s="12" t="s">
        <v>1</v>
      </c>
      <c r="C14" s="12" t="s">
        <v>2</v>
      </c>
      <c r="D14" s="12" t="s">
        <v>3</v>
      </c>
      <c r="E14" s="41" t="s">
        <v>4</v>
      </c>
      <c r="F14" s="32" t="s">
        <v>5</v>
      </c>
      <c r="J14" s="123"/>
      <c r="K14" s="123"/>
    </row>
    <row r="15" spans="1:11" ht="12" customHeight="1" x14ac:dyDescent="0.15">
      <c r="A15" s="149" t="s">
        <v>23</v>
      </c>
      <c r="B15" s="38"/>
      <c r="C15" s="65"/>
      <c r="D15" s="66"/>
      <c r="E15" s="162"/>
      <c r="F15" s="150"/>
      <c r="J15" s="123"/>
      <c r="K15" s="123"/>
    </row>
    <row r="16" spans="1:11" ht="10.5" customHeight="1" x14ac:dyDescent="0.15">
      <c r="A16" s="149"/>
      <c r="B16" s="59"/>
      <c r="C16" s="65"/>
      <c r="D16" s="66"/>
      <c r="E16" s="162"/>
      <c r="F16" s="150"/>
      <c r="J16" s="123"/>
      <c r="K16" s="123"/>
    </row>
    <row r="17" spans="1:11" ht="11.25" customHeight="1" x14ac:dyDescent="0.15">
      <c r="A17" s="149"/>
      <c r="B17" s="59"/>
      <c r="C17" s="65"/>
      <c r="D17" s="66"/>
      <c r="E17" s="162"/>
      <c r="F17" s="150"/>
      <c r="J17" s="123"/>
      <c r="K17" s="123"/>
    </row>
    <row r="18" spans="1:11" ht="9" customHeight="1" x14ac:dyDescent="0.15">
      <c r="A18" s="149"/>
      <c r="B18" s="59"/>
      <c r="C18" s="65"/>
      <c r="D18" s="66"/>
      <c r="E18" s="162"/>
      <c r="F18" s="150"/>
      <c r="J18" s="123"/>
      <c r="K18" s="123"/>
    </row>
    <row r="19" spans="1:11" ht="12" customHeight="1" x14ac:dyDescent="0.15">
      <c r="A19" s="149"/>
      <c r="B19" s="59"/>
      <c r="C19" s="65"/>
      <c r="D19" s="66"/>
      <c r="E19" s="162"/>
      <c r="F19" s="150"/>
      <c r="J19" s="123"/>
      <c r="K19" s="123"/>
    </row>
    <row r="20" spans="1:11" ht="12" customHeight="1" x14ac:dyDescent="0.15">
      <c r="A20" s="149"/>
      <c r="B20" s="38"/>
      <c r="C20" s="65"/>
      <c r="D20" s="66"/>
      <c r="E20" s="162"/>
      <c r="F20" s="150"/>
      <c r="J20" s="123"/>
      <c r="K20" s="123"/>
    </row>
    <row r="21" spans="1:11" ht="12" customHeight="1" x14ac:dyDescent="0.15">
      <c r="A21" s="149"/>
      <c r="B21" s="38"/>
      <c r="C21" s="65"/>
      <c r="D21" s="66"/>
      <c r="E21" s="162"/>
      <c r="F21" s="150"/>
      <c r="J21" s="123"/>
      <c r="K21" s="123"/>
    </row>
    <row r="22" spans="1:11" ht="21" customHeight="1" x14ac:dyDescent="0.15">
      <c r="A22" s="142" t="s">
        <v>50</v>
      </c>
      <c r="B22" s="78"/>
      <c r="C22" s="79"/>
      <c r="D22" s="78"/>
      <c r="E22" s="158"/>
      <c r="F22" s="141"/>
      <c r="J22" s="123"/>
      <c r="K22" s="123"/>
    </row>
    <row r="23" spans="1:11" ht="21" customHeight="1" x14ac:dyDescent="0.15">
      <c r="A23" s="142"/>
      <c r="B23" s="80"/>
      <c r="C23" s="81"/>
      <c r="D23" s="80"/>
      <c r="E23" s="158"/>
      <c r="F23" s="141"/>
      <c r="J23" s="123"/>
      <c r="K23" s="123"/>
    </row>
    <row r="24" spans="1:11" ht="21" customHeight="1" x14ac:dyDescent="0.15">
      <c r="A24" s="140" t="s">
        <v>25</v>
      </c>
      <c r="B24" s="39"/>
      <c r="C24" s="72"/>
      <c r="D24" s="73"/>
      <c r="E24" s="159"/>
      <c r="F24" s="141"/>
      <c r="J24" s="123"/>
      <c r="K24" s="123"/>
    </row>
    <row r="25" spans="1:11" ht="21" customHeight="1" x14ac:dyDescent="0.15">
      <c r="A25" s="140"/>
      <c r="B25" s="38"/>
      <c r="C25" s="76"/>
      <c r="D25" s="50"/>
      <c r="E25" s="159"/>
      <c r="F25" s="141"/>
      <c r="J25" s="123"/>
      <c r="K25" s="123"/>
    </row>
    <row r="26" spans="1:11" ht="15.75" customHeight="1" x14ac:dyDescent="0.15">
      <c r="A26" s="140"/>
      <c r="B26" s="59"/>
      <c r="C26" s="76"/>
      <c r="D26" s="50"/>
      <c r="E26" s="159"/>
      <c r="F26" s="141"/>
      <c r="J26" s="123"/>
      <c r="K26" s="123"/>
    </row>
    <row r="27" spans="1:11" ht="12.75" customHeight="1" x14ac:dyDescent="0.15">
      <c r="A27" s="140"/>
      <c r="B27" s="59"/>
      <c r="C27" s="76"/>
      <c r="D27" s="50"/>
      <c r="E27" s="159"/>
      <c r="F27" s="141"/>
      <c r="J27" s="123"/>
      <c r="K27" s="123"/>
    </row>
    <row r="28" spans="1:11" ht="21" customHeight="1" x14ac:dyDescent="0.15">
      <c r="A28" s="140"/>
      <c r="B28" s="40"/>
      <c r="C28" s="74"/>
      <c r="D28" s="75"/>
      <c r="E28" s="159"/>
      <c r="F28" s="141"/>
      <c r="J28" s="123"/>
      <c r="K28" s="123"/>
    </row>
    <row r="29" spans="1:11" ht="21" customHeight="1" x14ac:dyDescent="0.15">
      <c r="A29" s="142" t="s">
        <v>27</v>
      </c>
      <c r="B29" s="78"/>
      <c r="C29" s="79"/>
      <c r="D29" s="78"/>
      <c r="E29" s="158"/>
      <c r="F29" s="141"/>
      <c r="J29" s="123"/>
      <c r="K29" s="123"/>
    </row>
    <row r="30" spans="1:11" ht="21" customHeight="1" x14ac:dyDescent="0.15">
      <c r="A30" s="142"/>
      <c r="B30" s="80"/>
      <c r="C30" s="81"/>
      <c r="D30" s="80"/>
      <c r="E30" s="158"/>
      <c r="F30" s="141"/>
      <c r="J30" s="123"/>
      <c r="K30" s="123"/>
    </row>
    <row r="31" spans="1:11" ht="14.25" customHeight="1" x14ac:dyDescent="0.15">
      <c r="A31" s="143" t="s">
        <v>28</v>
      </c>
      <c r="B31" s="39"/>
      <c r="C31" s="72"/>
      <c r="D31" s="73"/>
      <c r="E31" s="157"/>
      <c r="F31" s="145"/>
      <c r="J31" s="123"/>
      <c r="K31" s="123"/>
    </row>
    <row r="32" spans="1:11" ht="10.5" customHeight="1" x14ac:dyDescent="0.15">
      <c r="A32" s="144"/>
      <c r="B32" s="59"/>
      <c r="C32" s="76"/>
      <c r="D32" s="50"/>
      <c r="E32" s="157"/>
      <c r="F32" s="146"/>
      <c r="J32" s="123"/>
      <c r="K32" s="123"/>
    </row>
    <row r="33" spans="1:11" ht="21" customHeight="1" x14ac:dyDescent="0.15">
      <c r="A33" s="17" t="s">
        <v>29</v>
      </c>
      <c r="B33" s="18"/>
      <c r="C33" s="19"/>
      <c r="D33" s="19"/>
      <c r="E33" s="35"/>
      <c r="F33" s="108"/>
      <c r="J33" s="123"/>
      <c r="K33" s="123"/>
    </row>
    <row r="34" spans="1:11" ht="21" customHeight="1" x14ac:dyDescent="0.15">
      <c r="A34" s="20" t="s">
        <v>30</v>
      </c>
      <c r="B34" s="21"/>
      <c r="C34" s="23"/>
      <c r="D34" s="23"/>
      <c r="E34" s="122"/>
      <c r="F34" s="109"/>
      <c r="J34" s="123"/>
      <c r="K34" s="123"/>
    </row>
    <row r="35" spans="1:11" ht="21" customHeight="1" x14ac:dyDescent="0.15">
      <c r="A35" s="17" t="s">
        <v>32</v>
      </c>
      <c r="B35" s="18"/>
      <c r="C35" s="19"/>
      <c r="D35" s="19"/>
      <c r="E35" s="35"/>
      <c r="F35" s="108"/>
      <c r="J35" s="123"/>
      <c r="K35" s="123"/>
    </row>
    <row r="36" spans="1:11" ht="12" customHeight="1" x14ac:dyDescent="0.15">
      <c r="A36" s="140" t="s">
        <v>51</v>
      </c>
      <c r="B36" s="39"/>
      <c r="C36" s="72"/>
      <c r="D36" s="73"/>
      <c r="E36" s="157"/>
      <c r="F36" s="33"/>
      <c r="J36" s="123"/>
      <c r="K36" s="123"/>
    </row>
    <row r="37" spans="1:11" ht="12" customHeight="1" x14ac:dyDescent="0.15">
      <c r="A37" s="140"/>
      <c r="B37" s="59"/>
      <c r="C37" s="76"/>
      <c r="D37" s="50"/>
      <c r="E37" s="157"/>
      <c r="F37" s="33" t="s">
        <v>6</v>
      </c>
      <c r="J37" s="123"/>
      <c r="K37" s="123"/>
    </row>
    <row r="38" spans="1:11" ht="17.25" customHeight="1" x14ac:dyDescent="0.15">
      <c r="A38" s="17" t="s">
        <v>35</v>
      </c>
      <c r="B38" s="18"/>
      <c r="C38" s="19"/>
      <c r="D38" s="19"/>
      <c r="E38" s="35"/>
      <c r="F38" s="33" t="s">
        <v>33</v>
      </c>
      <c r="J38" s="123"/>
      <c r="K38" s="123"/>
    </row>
    <row r="39" spans="1:11" ht="18.75" customHeight="1" x14ac:dyDescent="0.15">
      <c r="A39" s="20" t="s">
        <v>36</v>
      </c>
      <c r="B39" s="21"/>
      <c r="C39" s="22"/>
      <c r="D39" s="23"/>
      <c r="E39" s="122"/>
      <c r="F39" s="33" t="s">
        <v>34</v>
      </c>
      <c r="J39" s="123"/>
      <c r="K39" s="123"/>
    </row>
    <row r="40" spans="1:11" ht="19.5" customHeight="1" x14ac:dyDescent="0.15">
      <c r="A40" s="43" t="s">
        <v>18</v>
      </c>
      <c r="B40" s="44"/>
      <c r="C40" s="45"/>
      <c r="D40" s="45"/>
      <c r="E40" s="46"/>
      <c r="F40" s="47"/>
      <c r="J40" s="123"/>
      <c r="K40" s="123"/>
    </row>
    <row r="41" spans="1:11" ht="21" customHeight="1" thickBot="1" x14ac:dyDescent="0.2">
      <c r="A41" s="139" t="s">
        <v>21</v>
      </c>
      <c r="B41" s="139"/>
      <c r="C41" s="139"/>
      <c r="D41" s="139"/>
      <c r="E41" s="83">
        <f>SUM(E15:E40)</f>
        <v>0</v>
      </c>
      <c r="F41" s="71">
        <f>SUM(F15:F35)</f>
        <v>0</v>
      </c>
      <c r="J41" s="123"/>
      <c r="K41" s="123"/>
    </row>
    <row r="42" spans="1:11" ht="15.75" customHeight="1" x14ac:dyDescent="0.15">
      <c r="A42" s="124" t="s">
        <v>38</v>
      </c>
      <c r="B42" s="124"/>
      <c r="C42" s="124"/>
      <c r="D42" s="124"/>
      <c r="E42" s="124"/>
      <c r="F42" s="124"/>
      <c r="J42" s="123"/>
      <c r="K42" s="123"/>
    </row>
    <row r="43" spans="1:11" ht="21" customHeight="1" x14ac:dyDescent="0.15">
      <c r="A43" s="12" t="s">
        <v>39</v>
      </c>
      <c r="B43" s="125">
        <f>E11-E41</f>
        <v>0</v>
      </c>
      <c r="C43" s="126"/>
      <c r="D43" s="126"/>
      <c r="E43" s="127"/>
      <c r="F43" s="98">
        <f>F11-F41</f>
        <v>0</v>
      </c>
      <c r="K43" s="85"/>
    </row>
    <row r="44" spans="1:11" ht="16.5" customHeight="1" x14ac:dyDescent="0.15">
      <c r="A44" s="4"/>
      <c r="E44" s="99" t="str">
        <f>IF(B43=0,"","収入額と支出額が異なります。入力ミスがあります↑")</f>
        <v/>
      </c>
      <c r="F44" t="str">
        <f>IF(F43=0,"","↑収入額と支出額が異なります。入力ミスがあります")</f>
        <v/>
      </c>
      <c r="K44" s="85"/>
    </row>
    <row r="45" spans="1:11" ht="22.5" customHeight="1" x14ac:dyDescent="0.15">
      <c r="A45" s="6" t="s">
        <v>40</v>
      </c>
      <c r="B45" s="128"/>
      <c r="C45" s="129"/>
      <c r="D45" s="129"/>
      <c r="E45" s="129"/>
      <c r="F45" s="130"/>
      <c r="K45" s="85"/>
    </row>
    <row r="46" spans="1:11" ht="20.25" customHeight="1" x14ac:dyDescent="0.15">
      <c r="A46" s="7" t="s">
        <v>63</v>
      </c>
      <c r="B46" s="131"/>
      <c r="C46" s="9" t="s">
        <v>44</v>
      </c>
      <c r="D46" s="133"/>
      <c r="E46" s="134"/>
      <c r="F46" s="135"/>
      <c r="K46" s="85"/>
    </row>
    <row r="47" spans="1:11" ht="17.25" customHeight="1" x14ac:dyDescent="0.15">
      <c r="A47" s="8" t="s">
        <v>42</v>
      </c>
      <c r="B47" s="132"/>
      <c r="C47" s="10" t="s">
        <v>45</v>
      </c>
      <c r="D47" s="136"/>
      <c r="E47" s="137"/>
      <c r="F47" s="138"/>
      <c r="K47" s="85"/>
    </row>
    <row r="48" spans="1:11" ht="12.75" customHeight="1" x14ac:dyDescent="0.15">
      <c r="A48" s="51" t="s">
        <v>90</v>
      </c>
      <c r="K48" s="85"/>
    </row>
    <row r="49" spans="1:11" ht="12.75" customHeight="1" x14ac:dyDescent="0.15">
      <c r="A49" s="51" t="s">
        <v>70</v>
      </c>
      <c r="K49" s="85"/>
    </row>
    <row r="50" spans="1:11" ht="12.75" customHeight="1" x14ac:dyDescent="0.15">
      <c r="A50" s="51" t="s">
        <v>96</v>
      </c>
      <c r="K50" s="85"/>
    </row>
    <row r="51" spans="1:11" ht="12.75" customHeight="1" x14ac:dyDescent="0.15">
      <c r="A51" s="52" t="s">
        <v>49</v>
      </c>
      <c r="K51" s="85"/>
    </row>
    <row r="52" spans="1:11" ht="12.75" customHeight="1" x14ac:dyDescent="0.15">
      <c r="A52" s="52" t="s">
        <v>48</v>
      </c>
      <c r="K52" s="85"/>
    </row>
    <row r="53" spans="1:11" ht="9" customHeight="1" x14ac:dyDescent="0.15"/>
  </sheetData>
  <mergeCells count="25">
    <mergeCell ref="A11:D11"/>
    <mergeCell ref="A15:A21"/>
    <mergeCell ref="E15:E21"/>
    <mergeCell ref="F15:F21"/>
    <mergeCell ref="A22:A23"/>
    <mergeCell ref="E22:E23"/>
    <mergeCell ref="F24:F28"/>
    <mergeCell ref="A29:A30"/>
    <mergeCell ref="E29:E30"/>
    <mergeCell ref="F29:F30"/>
    <mergeCell ref="F22:F23"/>
    <mergeCell ref="A24:A28"/>
    <mergeCell ref="E24:E28"/>
    <mergeCell ref="A36:A37"/>
    <mergeCell ref="E36:E37"/>
    <mergeCell ref="A31:A32"/>
    <mergeCell ref="E31:E32"/>
    <mergeCell ref="F31:F32"/>
    <mergeCell ref="A41:D41"/>
    <mergeCell ref="A42:F42"/>
    <mergeCell ref="B43:E43"/>
    <mergeCell ref="B45:F45"/>
    <mergeCell ref="B46:B47"/>
    <mergeCell ref="D46:F46"/>
    <mergeCell ref="D47:F47"/>
  </mergeCells>
  <phoneticPr fontId="5"/>
  <pageMargins left="0.9055118110236221" right="0.31496062992125984" top="0.74803149606299213" bottom="0.74803149606299213" header="0.31496062992125984" footer="0.31496062992125984"/>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L53"/>
  <sheetViews>
    <sheetView view="pageBreakPreview" zoomScaleNormal="100" zoomScaleSheetLayoutView="100" workbookViewId="0">
      <selection activeCell="J13" sqref="J13:L41"/>
    </sheetView>
  </sheetViews>
  <sheetFormatPr defaultRowHeight="13.5" x14ac:dyDescent="0.15"/>
  <cols>
    <col min="1" max="1" width="11.875" customWidth="1"/>
    <col min="2" max="2" width="30.375" customWidth="1"/>
    <col min="3" max="3" width="10.5" customWidth="1"/>
    <col min="6" max="6" width="15.75" customWidth="1"/>
    <col min="7" max="8" width="0" hidden="1" customWidth="1"/>
    <col min="9" max="9" width="9.25" customWidth="1"/>
    <col min="10" max="10" width="20.125" customWidth="1"/>
    <col min="11" max="11" width="13.625" style="67" customWidth="1"/>
  </cols>
  <sheetData>
    <row r="1" spans="1:12" x14ac:dyDescent="0.15">
      <c r="A1" s="82" t="s">
        <v>22</v>
      </c>
    </row>
    <row r="2" spans="1:12" ht="17.25" x14ac:dyDescent="0.15">
      <c r="B2" s="2" t="s">
        <v>91</v>
      </c>
    </row>
    <row r="3" spans="1:12" ht="5.25" customHeight="1" x14ac:dyDescent="0.15">
      <c r="A3" s="1"/>
      <c r="B3" s="2"/>
    </row>
    <row r="4" spans="1:12" x14ac:dyDescent="0.15">
      <c r="A4" s="3" t="s">
        <v>53</v>
      </c>
      <c r="F4" s="49" t="s">
        <v>54</v>
      </c>
    </row>
    <row r="5" spans="1:12" x14ac:dyDescent="0.15">
      <c r="A5" s="64" t="s">
        <v>0</v>
      </c>
      <c r="B5" s="64" t="s">
        <v>1</v>
      </c>
      <c r="C5" s="64" t="s">
        <v>2</v>
      </c>
      <c r="D5" s="64" t="s">
        <v>3</v>
      </c>
      <c r="E5" s="28" t="s">
        <v>4</v>
      </c>
      <c r="F5" s="32" t="s">
        <v>5</v>
      </c>
    </row>
    <row r="6" spans="1:12" ht="16.5" customHeight="1" x14ac:dyDescent="0.15">
      <c r="A6" s="13" t="s">
        <v>6</v>
      </c>
      <c r="B6" s="14" t="s">
        <v>7</v>
      </c>
      <c r="C6" s="15"/>
      <c r="D6" s="16"/>
      <c r="E6" s="55"/>
      <c r="F6" s="69">
        <f>E6</f>
        <v>0</v>
      </c>
    </row>
    <row r="7" spans="1:12" ht="16.5" customHeight="1" x14ac:dyDescent="0.15">
      <c r="A7" s="53" t="s">
        <v>9</v>
      </c>
      <c r="B7" s="60"/>
      <c r="C7" s="62"/>
      <c r="D7" s="62"/>
      <c r="E7" s="63"/>
      <c r="F7" s="33"/>
    </row>
    <row r="8" spans="1:12" ht="16.5" customHeight="1" x14ac:dyDescent="0.15">
      <c r="A8" s="54" t="s">
        <v>13</v>
      </c>
      <c r="B8" s="21"/>
      <c r="C8" s="56"/>
      <c r="D8" s="57"/>
      <c r="E8" s="58"/>
      <c r="F8" s="33" t="s">
        <v>6</v>
      </c>
    </row>
    <row r="9" spans="1:12" ht="16.5" customHeight="1" x14ac:dyDescent="0.15">
      <c r="A9" s="53" t="s">
        <v>16</v>
      </c>
      <c r="B9" s="60"/>
      <c r="C9" s="61"/>
      <c r="D9" s="62"/>
      <c r="E9" s="63"/>
      <c r="F9" s="33" t="s">
        <v>12</v>
      </c>
    </row>
    <row r="10" spans="1:12" ht="16.5" customHeight="1" x14ac:dyDescent="0.15">
      <c r="A10" s="25" t="s">
        <v>18</v>
      </c>
      <c r="B10" s="26"/>
      <c r="C10" s="27"/>
      <c r="D10" s="27"/>
      <c r="E10" s="55"/>
      <c r="F10" s="34"/>
    </row>
    <row r="11" spans="1:12" ht="16.5" customHeight="1" x14ac:dyDescent="0.15">
      <c r="A11" s="147" t="s">
        <v>21</v>
      </c>
      <c r="B11" s="148"/>
      <c r="C11" s="148"/>
      <c r="D11" s="148"/>
      <c r="E11" s="70">
        <f>SUM(E6:E10)</f>
        <v>0</v>
      </c>
      <c r="F11" s="71">
        <f>SUM(F6)</f>
        <v>0</v>
      </c>
    </row>
    <row r="12" spans="1:12" ht="6.75" customHeight="1" x14ac:dyDescent="0.15"/>
    <row r="13" spans="1:12" ht="17.25" customHeight="1" x14ac:dyDescent="0.15">
      <c r="A13" s="3" t="s">
        <v>55</v>
      </c>
      <c r="F13" s="49" t="s">
        <v>54</v>
      </c>
      <c r="J13" s="123"/>
      <c r="K13" s="123"/>
      <c r="L13" s="123"/>
    </row>
    <row r="14" spans="1:12" x14ac:dyDescent="0.15">
      <c r="A14" s="64" t="s">
        <v>0</v>
      </c>
      <c r="B14" s="64" t="s">
        <v>1</v>
      </c>
      <c r="C14" s="64" t="s">
        <v>2</v>
      </c>
      <c r="D14" s="64" t="s">
        <v>3</v>
      </c>
      <c r="E14" s="41" t="s">
        <v>4</v>
      </c>
      <c r="F14" s="32" t="s">
        <v>5</v>
      </c>
      <c r="J14" s="123"/>
      <c r="K14" s="123"/>
      <c r="L14" s="123"/>
    </row>
    <row r="15" spans="1:12" ht="12" customHeight="1" x14ac:dyDescent="0.15">
      <c r="A15" s="149" t="s">
        <v>23</v>
      </c>
      <c r="B15" s="59"/>
      <c r="C15" s="65"/>
      <c r="D15" s="66"/>
      <c r="E15" s="162"/>
      <c r="F15" s="150"/>
      <c r="J15" s="123"/>
      <c r="K15" s="123"/>
      <c r="L15" s="123"/>
    </row>
    <row r="16" spans="1:12" ht="10.5" customHeight="1" x14ac:dyDescent="0.15">
      <c r="A16" s="149"/>
      <c r="B16" s="59"/>
      <c r="C16" s="65"/>
      <c r="D16" s="66"/>
      <c r="E16" s="162"/>
      <c r="F16" s="150"/>
      <c r="J16" s="123"/>
      <c r="K16" s="123"/>
      <c r="L16" s="123"/>
    </row>
    <row r="17" spans="1:12" ht="11.25" customHeight="1" x14ac:dyDescent="0.15">
      <c r="A17" s="149"/>
      <c r="B17" s="59"/>
      <c r="C17" s="65"/>
      <c r="D17" s="66"/>
      <c r="E17" s="162"/>
      <c r="F17" s="150"/>
      <c r="J17" s="123"/>
      <c r="K17" s="123"/>
      <c r="L17" s="123"/>
    </row>
    <row r="18" spans="1:12" ht="9" customHeight="1" x14ac:dyDescent="0.15">
      <c r="A18" s="149"/>
      <c r="B18" s="59"/>
      <c r="C18" s="65"/>
      <c r="D18" s="66"/>
      <c r="E18" s="162"/>
      <c r="F18" s="150"/>
      <c r="J18" s="123"/>
      <c r="K18" s="123"/>
      <c r="L18" s="123"/>
    </row>
    <row r="19" spans="1:12" ht="12" customHeight="1" x14ac:dyDescent="0.15">
      <c r="A19" s="149"/>
      <c r="B19" s="59"/>
      <c r="C19" s="65"/>
      <c r="D19" s="66"/>
      <c r="E19" s="162"/>
      <c r="F19" s="150"/>
      <c r="J19" s="123"/>
      <c r="K19" s="123"/>
      <c r="L19" s="123"/>
    </row>
    <row r="20" spans="1:12" ht="12" customHeight="1" x14ac:dyDescent="0.15">
      <c r="A20" s="149"/>
      <c r="B20" s="59"/>
      <c r="C20" s="65"/>
      <c r="D20" s="66"/>
      <c r="E20" s="162"/>
      <c r="F20" s="150"/>
      <c r="J20" s="123"/>
      <c r="K20" s="123"/>
      <c r="L20" s="123"/>
    </row>
    <row r="21" spans="1:12" ht="12" customHeight="1" x14ac:dyDescent="0.15">
      <c r="A21" s="149"/>
      <c r="B21" s="59"/>
      <c r="C21" s="65"/>
      <c r="D21" s="66"/>
      <c r="E21" s="162"/>
      <c r="F21" s="150"/>
      <c r="J21" s="123"/>
      <c r="K21" s="123"/>
      <c r="L21" s="123"/>
    </row>
    <row r="22" spans="1:12" ht="21" customHeight="1" x14ac:dyDescent="0.15">
      <c r="A22" s="142" t="s">
        <v>50</v>
      </c>
      <c r="B22" s="78"/>
      <c r="C22" s="79"/>
      <c r="D22" s="78"/>
      <c r="E22" s="158"/>
      <c r="F22" s="141"/>
      <c r="J22" s="123"/>
      <c r="K22" s="123"/>
      <c r="L22" s="123"/>
    </row>
    <row r="23" spans="1:12" ht="21" customHeight="1" x14ac:dyDescent="0.15">
      <c r="A23" s="142"/>
      <c r="B23" s="80"/>
      <c r="C23" s="81"/>
      <c r="D23" s="80"/>
      <c r="E23" s="158"/>
      <c r="F23" s="141"/>
      <c r="J23" s="123"/>
      <c r="K23" s="123"/>
      <c r="L23" s="123"/>
    </row>
    <row r="24" spans="1:12" ht="21" customHeight="1" x14ac:dyDescent="0.15">
      <c r="A24" s="140" t="s">
        <v>25</v>
      </c>
      <c r="B24" s="39"/>
      <c r="C24" s="72"/>
      <c r="D24" s="73"/>
      <c r="E24" s="159"/>
      <c r="F24" s="141"/>
      <c r="J24" s="123"/>
      <c r="K24" s="123"/>
      <c r="L24" s="123"/>
    </row>
    <row r="25" spans="1:12" ht="21" customHeight="1" x14ac:dyDescent="0.15">
      <c r="A25" s="140"/>
      <c r="B25" s="59"/>
      <c r="C25" s="76"/>
      <c r="D25" s="50"/>
      <c r="E25" s="159"/>
      <c r="F25" s="141"/>
      <c r="J25" s="123"/>
      <c r="K25" s="123"/>
      <c r="L25" s="123"/>
    </row>
    <row r="26" spans="1:12" ht="15.75" customHeight="1" x14ac:dyDescent="0.15">
      <c r="A26" s="140"/>
      <c r="B26" s="59"/>
      <c r="C26" s="76"/>
      <c r="D26" s="50"/>
      <c r="E26" s="159"/>
      <c r="F26" s="141"/>
      <c r="J26" s="123"/>
      <c r="K26" s="123"/>
      <c r="L26" s="123"/>
    </row>
    <row r="27" spans="1:12" ht="12.75" customHeight="1" x14ac:dyDescent="0.15">
      <c r="A27" s="140"/>
      <c r="B27" s="59"/>
      <c r="C27" s="76"/>
      <c r="D27" s="50"/>
      <c r="E27" s="159"/>
      <c r="F27" s="141"/>
      <c r="J27" s="123"/>
      <c r="K27" s="123"/>
      <c r="L27" s="123"/>
    </row>
    <row r="28" spans="1:12" ht="21" customHeight="1" x14ac:dyDescent="0.15">
      <c r="A28" s="140"/>
      <c r="B28" s="40"/>
      <c r="C28" s="74"/>
      <c r="D28" s="75"/>
      <c r="E28" s="159"/>
      <c r="F28" s="141"/>
      <c r="J28" s="123"/>
      <c r="K28" s="123"/>
      <c r="L28" s="123"/>
    </row>
    <row r="29" spans="1:12" ht="21" customHeight="1" x14ac:dyDescent="0.15">
      <c r="A29" s="142" t="s">
        <v>27</v>
      </c>
      <c r="B29" s="78"/>
      <c r="C29" s="79"/>
      <c r="D29" s="78"/>
      <c r="E29" s="158"/>
      <c r="F29" s="141"/>
      <c r="J29" s="123"/>
      <c r="K29" s="123"/>
      <c r="L29" s="123"/>
    </row>
    <row r="30" spans="1:12" ht="21" customHeight="1" x14ac:dyDescent="0.15">
      <c r="A30" s="142"/>
      <c r="B30" s="80"/>
      <c r="C30" s="81"/>
      <c r="D30" s="80"/>
      <c r="E30" s="158"/>
      <c r="F30" s="141"/>
      <c r="J30" s="123"/>
      <c r="K30" s="123"/>
      <c r="L30" s="123"/>
    </row>
    <row r="31" spans="1:12" ht="14.25" customHeight="1" x14ac:dyDescent="0.15">
      <c r="A31" s="143" t="s">
        <v>28</v>
      </c>
      <c r="B31" s="39"/>
      <c r="C31" s="72"/>
      <c r="D31" s="73"/>
      <c r="E31" s="157"/>
      <c r="F31" s="145"/>
      <c r="J31" s="123"/>
      <c r="K31" s="123"/>
      <c r="L31" s="123"/>
    </row>
    <row r="32" spans="1:12" ht="10.5" customHeight="1" x14ac:dyDescent="0.15">
      <c r="A32" s="144"/>
      <c r="B32" s="59"/>
      <c r="C32" s="76"/>
      <c r="D32" s="50"/>
      <c r="E32" s="157"/>
      <c r="F32" s="146"/>
      <c r="J32" s="123"/>
      <c r="K32" s="123"/>
      <c r="L32" s="123"/>
    </row>
    <row r="33" spans="1:12" ht="21" customHeight="1" x14ac:dyDescent="0.15">
      <c r="A33" s="53" t="s">
        <v>29</v>
      </c>
      <c r="B33" s="60"/>
      <c r="C33" s="62"/>
      <c r="D33" s="62"/>
      <c r="E33" s="35"/>
      <c r="F33" s="108"/>
      <c r="J33" s="123"/>
      <c r="K33" s="123"/>
      <c r="L33" s="123"/>
    </row>
    <row r="34" spans="1:12" ht="21" customHeight="1" x14ac:dyDescent="0.15">
      <c r="A34" s="54" t="s">
        <v>30</v>
      </c>
      <c r="B34" s="21"/>
      <c r="C34" s="57"/>
      <c r="D34" s="57"/>
      <c r="E34" s="122"/>
      <c r="F34" s="109"/>
      <c r="J34" s="123"/>
      <c r="K34" s="123"/>
      <c r="L34" s="123"/>
    </row>
    <row r="35" spans="1:12" ht="21" customHeight="1" x14ac:dyDescent="0.15">
      <c r="A35" s="53" t="s">
        <v>32</v>
      </c>
      <c r="B35" s="60"/>
      <c r="C35" s="62"/>
      <c r="D35" s="62"/>
      <c r="E35" s="35"/>
      <c r="F35" s="108"/>
      <c r="J35" s="123"/>
      <c r="K35" s="123"/>
      <c r="L35" s="123"/>
    </row>
    <row r="36" spans="1:12" ht="12" customHeight="1" x14ac:dyDescent="0.15">
      <c r="A36" s="140" t="s">
        <v>51</v>
      </c>
      <c r="B36" s="39"/>
      <c r="C36" s="72"/>
      <c r="D36" s="73"/>
      <c r="E36" s="157"/>
      <c r="F36" s="33"/>
      <c r="J36" s="123"/>
      <c r="K36" s="123"/>
      <c r="L36" s="123"/>
    </row>
    <row r="37" spans="1:12" ht="12" customHeight="1" x14ac:dyDescent="0.15">
      <c r="A37" s="140"/>
      <c r="B37" s="59"/>
      <c r="C37" s="76"/>
      <c r="D37" s="50"/>
      <c r="E37" s="157"/>
      <c r="F37" s="33" t="s">
        <v>6</v>
      </c>
      <c r="J37" s="123"/>
      <c r="K37" s="123"/>
      <c r="L37" s="123"/>
    </row>
    <row r="38" spans="1:12" ht="17.25" customHeight="1" x14ac:dyDescent="0.15">
      <c r="A38" s="53" t="s">
        <v>35</v>
      </c>
      <c r="B38" s="60"/>
      <c r="C38" s="62"/>
      <c r="D38" s="62"/>
      <c r="E38" s="35"/>
      <c r="F38" s="33" t="s">
        <v>33</v>
      </c>
      <c r="J38" s="123"/>
      <c r="K38" s="123"/>
      <c r="L38" s="123"/>
    </row>
    <row r="39" spans="1:12" ht="18.75" customHeight="1" x14ac:dyDescent="0.15">
      <c r="A39" s="54" t="s">
        <v>36</v>
      </c>
      <c r="B39" s="21"/>
      <c r="C39" s="56"/>
      <c r="D39" s="57"/>
      <c r="E39" s="122"/>
      <c r="F39" s="33" t="s">
        <v>34</v>
      </c>
      <c r="J39" s="123"/>
      <c r="K39" s="123"/>
      <c r="L39" s="123"/>
    </row>
    <row r="40" spans="1:12" ht="19.5" customHeight="1" x14ac:dyDescent="0.15">
      <c r="A40" s="43" t="s">
        <v>18</v>
      </c>
      <c r="B40" s="44"/>
      <c r="C40" s="45"/>
      <c r="D40" s="45"/>
      <c r="E40" s="46"/>
      <c r="F40" s="47"/>
      <c r="J40" s="123"/>
      <c r="K40" s="123"/>
      <c r="L40" s="123"/>
    </row>
    <row r="41" spans="1:12" ht="21" customHeight="1" thickBot="1" x14ac:dyDescent="0.2">
      <c r="A41" s="139" t="s">
        <v>21</v>
      </c>
      <c r="B41" s="139"/>
      <c r="C41" s="139"/>
      <c r="D41" s="139"/>
      <c r="E41" s="83">
        <f>SUM(E15:E40)</f>
        <v>0</v>
      </c>
      <c r="F41" s="71">
        <f>SUM(F15:F35)</f>
        <v>0</v>
      </c>
      <c r="J41" s="123"/>
      <c r="K41" s="123"/>
      <c r="L41" s="123"/>
    </row>
    <row r="42" spans="1:12" ht="15.75" customHeight="1" x14ac:dyDescent="0.15">
      <c r="A42" s="124" t="s">
        <v>38</v>
      </c>
      <c r="B42" s="124"/>
      <c r="C42" s="124"/>
      <c r="D42" s="124"/>
      <c r="E42" s="124"/>
      <c r="F42" s="124"/>
      <c r="K42" s="85"/>
    </row>
    <row r="43" spans="1:12" ht="21" customHeight="1" x14ac:dyDescent="0.15">
      <c r="A43" s="64" t="s">
        <v>39</v>
      </c>
      <c r="B43" s="125">
        <f>E11-E41</f>
        <v>0</v>
      </c>
      <c r="C43" s="126"/>
      <c r="D43" s="126"/>
      <c r="E43" s="127"/>
      <c r="F43" s="98">
        <f>F11-F41</f>
        <v>0</v>
      </c>
      <c r="K43" s="85"/>
    </row>
    <row r="44" spans="1:12" ht="16.5" customHeight="1" x14ac:dyDescent="0.15">
      <c r="A44" s="4"/>
      <c r="E44" s="99" t="str">
        <f>IF(B43=0,"","収入額と支出額が異なります。入力ミスがあります↑")</f>
        <v/>
      </c>
      <c r="F44" t="str">
        <f>IF(F43=0,"","↑収入額と支出額が異なります。入力ミスがあります")</f>
        <v/>
      </c>
      <c r="K44" s="85"/>
    </row>
    <row r="45" spans="1:12" ht="22.5" customHeight="1" x14ac:dyDescent="0.15">
      <c r="A45" s="6" t="s">
        <v>40</v>
      </c>
      <c r="B45" s="128"/>
      <c r="C45" s="129"/>
      <c r="D45" s="129"/>
      <c r="E45" s="129"/>
      <c r="F45" s="130"/>
      <c r="K45" s="85"/>
    </row>
    <row r="46" spans="1:12" ht="20.25" customHeight="1" x14ac:dyDescent="0.15">
      <c r="A46" s="7" t="s">
        <v>63</v>
      </c>
      <c r="B46" s="131"/>
      <c r="C46" s="9" t="s">
        <v>44</v>
      </c>
      <c r="D46" s="133"/>
      <c r="E46" s="134"/>
      <c r="F46" s="135"/>
      <c r="K46" s="85"/>
    </row>
    <row r="47" spans="1:12" ht="17.25" customHeight="1" x14ac:dyDescent="0.15">
      <c r="A47" s="8" t="s">
        <v>42</v>
      </c>
      <c r="B47" s="132"/>
      <c r="C47" s="10" t="s">
        <v>45</v>
      </c>
      <c r="D47" s="136"/>
      <c r="E47" s="137"/>
      <c r="F47" s="138"/>
      <c r="K47" s="85"/>
    </row>
    <row r="48" spans="1:12" ht="12.75" customHeight="1" x14ac:dyDescent="0.15">
      <c r="A48" s="51" t="s">
        <v>92</v>
      </c>
      <c r="K48" s="85"/>
    </row>
    <row r="49" spans="1:11" ht="12.75" customHeight="1" x14ac:dyDescent="0.15">
      <c r="A49" s="51" t="s">
        <v>70</v>
      </c>
      <c r="K49" s="85"/>
    </row>
    <row r="50" spans="1:11" ht="12.75" customHeight="1" x14ac:dyDescent="0.15">
      <c r="A50" s="51" t="s">
        <v>95</v>
      </c>
      <c r="K50" s="85"/>
    </row>
    <row r="51" spans="1:11" ht="12.75" customHeight="1" x14ac:dyDescent="0.15">
      <c r="A51" s="52" t="s">
        <v>49</v>
      </c>
      <c r="K51" s="85"/>
    </row>
    <row r="52" spans="1:11" ht="12.75" customHeight="1" x14ac:dyDescent="0.15">
      <c r="A52" s="52" t="s">
        <v>48</v>
      </c>
      <c r="K52" s="85"/>
    </row>
    <row r="53" spans="1:11" ht="9" customHeight="1" x14ac:dyDescent="0.15"/>
  </sheetData>
  <mergeCells count="25">
    <mergeCell ref="A11:D11"/>
    <mergeCell ref="A15:A21"/>
    <mergeCell ref="E15:E21"/>
    <mergeCell ref="F15:F21"/>
    <mergeCell ref="A22:A23"/>
    <mergeCell ref="E22:E23"/>
    <mergeCell ref="F22:F23"/>
    <mergeCell ref="A41:D41"/>
    <mergeCell ref="A24:A28"/>
    <mergeCell ref="E24:E28"/>
    <mergeCell ref="F24:F28"/>
    <mergeCell ref="A29:A30"/>
    <mergeCell ref="E29:E30"/>
    <mergeCell ref="F29:F30"/>
    <mergeCell ref="A31:A32"/>
    <mergeCell ref="E31:E32"/>
    <mergeCell ref="F31:F32"/>
    <mergeCell ref="A36:A37"/>
    <mergeCell ref="E36:E37"/>
    <mergeCell ref="A42:F42"/>
    <mergeCell ref="B43:E43"/>
    <mergeCell ref="B45:F45"/>
    <mergeCell ref="B46:B47"/>
    <mergeCell ref="D46:F46"/>
    <mergeCell ref="D47:F47"/>
  </mergeCells>
  <phoneticPr fontId="5"/>
  <pageMargins left="0.9055118110236221" right="0.31496062992125984" top="0.74803149606299213" bottom="0.74803149606299213" header="0.31496062992125984" footer="0.31496062992125984"/>
  <pageSetup paperSize="9" scale="9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L53"/>
  <sheetViews>
    <sheetView view="pageBreakPreview" zoomScaleNormal="100" zoomScaleSheetLayoutView="100" workbookViewId="0">
      <selection activeCell="J13" sqref="J13:L44"/>
    </sheetView>
  </sheetViews>
  <sheetFormatPr defaultRowHeight="13.5" x14ac:dyDescent="0.15"/>
  <cols>
    <col min="1" max="1" width="11.875" customWidth="1"/>
    <col min="2" max="2" width="30.375" customWidth="1"/>
    <col min="3" max="3" width="10.5" customWidth="1"/>
    <col min="6" max="6" width="15.75" customWidth="1"/>
    <col min="7" max="8" width="0" hidden="1" customWidth="1"/>
    <col min="9" max="9" width="9.25" customWidth="1"/>
    <col min="10" max="10" width="20.125" customWidth="1"/>
    <col min="11" max="11" width="13.625" style="67" customWidth="1"/>
  </cols>
  <sheetData>
    <row r="1" spans="1:12" x14ac:dyDescent="0.15">
      <c r="A1" s="82" t="s">
        <v>22</v>
      </c>
    </row>
    <row r="2" spans="1:12" ht="17.25" x14ac:dyDescent="0.15">
      <c r="B2" s="2" t="s">
        <v>93</v>
      </c>
    </row>
    <row r="3" spans="1:12" ht="5.25" customHeight="1" x14ac:dyDescent="0.15">
      <c r="A3" s="1"/>
      <c r="B3" s="2"/>
    </row>
    <row r="4" spans="1:12" x14ac:dyDescent="0.15">
      <c r="A4" s="3" t="s">
        <v>53</v>
      </c>
      <c r="F4" s="49" t="s">
        <v>54</v>
      </c>
    </row>
    <row r="5" spans="1:12" x14ac:dyDescent="0.15">
      <c r="A5" s="64" t="s">
        <v>0</v>
      </c>
      <c r="B5" s="64" t="s">
        <v>1</v>
      </c>
      <c r="C5" s="64" t="s">
        <v>2</v>
      </c>
      <c r="D5" s="64" t="s">
        <v>3</v>
      </c>
      <c r="E5" s="28" t="s">
        <v>4</v>
      </c>
      <c r="F5" s="32" t="s">
        <v>5</v>
      </c>
    </row>
    <row r="6" spans="1:12" ht="16.5" customHeight="1" x14ac:dyDescent="0.15">
      <c r="A6" s="13" t="s">
        <v>6</v>
      </c>
      <c r="B6" s="14" t="s">
        <v>80</v>
      </c>
      <c r="C6" s="15"/>
      <c r="D6" s="16"/>
      <c r="E6" s="55"/>
      <c r="F6" s="69">
        <f>E6</f>
        <v>0</v>
      </c>
    </row>
    <row r="7" spans="1:12" ht="16.5" customHeight="1" x14ac:dyDescent="0.15">
      <c r="A7" s="53" t="s">
        <v>9</v>
      </c>
      <c r="B7" s="60"/>
      <c r="C7" s="62"/>
      <c r="D7" s="62"/>
      <c r="E7" s="63"/>
      <c r="F7" s="33"/>
    </row>
    <row r="8" spans="1:12" ht="16.5" customHeight="1" x14ac:dyDescent="0.15">
      <c r="A8" s="54" t="s">
        <v>13</v>
      </c>
      <c r="B8" s="21"/>
      <c r="C8" s="56"/>
      <c r="D8" s="57"/>
      <c r="E8" s="58"/>
      <c r="F8" s="33" t="s">
        <v>6</v>
      </c>
    </row>
    <row r="9" spans="1:12" ht="16.5" customHeight="1" x14ac:dyDescent="0.15">
      <c r="A9" s="53" t="s">
        <v>16</v>
      </c>
      <c r="B9" s="60"/>
      <c r="C9" s="61"/>
      <c r="D9" s="62"/>
      <c r="E9" s="63"/>
      <c r="F9" s="33" t="s">
        <v>12</v>
      </c>
    </row>
    <row r="10" spans="1:12" ht="16.5" customHeight="1" x14ac:dyDescent="0.15">
      <c r="A10" s="25" t="s">
        <v>18</v>
      </c>
      <c r="B10" s="26"/>
      <c r="C10" s="27"/>
      <c r="D10" s="27"/>
      <c r="E10" s="55"/>
      <c r="F10" s="34"/>
    </row>
    <row r="11" spans="1:12" ht="16.5" customHeight="1" x14ac:dyDescent="0.15">
      <c r="A11" s="147" t="s">
        <v>21</v>
      </c>
      <c r="B11" s="148"/>
      <c r="C11" s="148"/>
      <c r="D11" s="148"/>
      <c r="E11" s="70">
        <f>SUM(E6:E10)</f>
        <v>0</v>
      </c>
      <c r="F11" s="71">
        <f>SUM(F6)</f>
        <v>0</v>
      </c>
    </row>
    <row r="12" spans="1:12" ht="6.75" customHeight="1" x14ac:dyDescent="0.15"/>
    <row r="13" spans="1:12" ht="17.25" customHeight="1" x14ac:dyDescent="0.15">
      <c r="A13" s="3" t="s">
        <v>55</v>
      </c>
      <c r="F13" s="49" t="s">
        <v>54</v>
      </c>
      <c r="J13" s="123"/>
      <c r="K13" s="123"/>
      <c r="L13" s="123"/>
    </row>
    <row r="14" spans="1:12" x14ac:dyDescent="0.15">
      <c r="A14" s="64" t="s">
        <v>0</v>
      </c>
      <c r="B14" s="64" t="s">
        <v>1</v>
      </c>
      <c r="C14" s="64" t="s">
        <v>2</v>
      </c>
      <c r="D14" s="64" t="s">
        <v>3</v>
      </c>
      <c r="E14" s="41" t="s">
        <v>4</v>
      </c>
      <c r="F14" s="32" t="s">
        <v>5</v>
      </c>
      <c r="J14" s="123"/>
      <c r="K14" s="123"/>
      <c r="L14" s="123"/>
    </row>
    <row r="15" spans="1:12" ht="12" customHeight="1" x14ac:dyDescent="0.15">
      <c r="A15" s="149" t="s">
        <v>23</v>
      </c>
      <c r="B15" s="59"/>
      <c r="C15" s="65"/>
      <c r="D15" s="66"/>
      <c r="E15" s="162"/>
      <c r="F15" s="150"/>
      <c r="J15" s="123"/>
      <c r="K15" s="123"/>
      <c r="L15" s="123"/>
    </row>
    <row r="16" spans="1:12" ht="10.5" customHeight="1" x14ac:dyDescent="0.15">
      <c r="A16" s="149"/>
      <c r="B16" s="59"/>
      <c r="C16" s="65"/>
      <c r="D16" s="66"/>
      <c r="E16" s="162"/>
      <c r="F16" s="150"/>
      <c r="J16" s="123"/>
      <c r="K16" s="123"/>
      <c r="L16" s="123"/>
    </row>
    <row r="17" spans="1:12" ht="11.25" customHeight="1" x14ac:dyDescent="0.15">
      <c r="A17" s="149"/>
      <c r="B17" s="59"/>
      <c r="C17" s="65"/>
      <c r="D17" s="66"/>
      <c r="E17" s="162"/>
      <c r="F17" s="150"/>
      <c r="J17" s="123"/>
      <c r="K17" s="123"/>
      <c r="L17" s="123"/>
    </row>
    <row r="18" spans="1:12" ht="9" customHeight="1" x14ac:dyDescent="0.15">
      <c r="A18" s="149"/>
      <c r="B18" s="59"/>
      <c r="C18" s="65"/>
      <c r="D18" s="66"/>
      <c r="E18" s="162"/>
      <c r="F18" s="150"/>
      <c r="J18" s="123"/>
      <c r="K18" s="123"/>
      <c r="L18" s="123"/>
    </row>
    <row r="19" spans="1:12" ht="12" customHeight="1" x14ac:dyDescent="0.15">
      <c r="A19" s="149"/>
      <c r="B19" s="59"/>
      <c r="C19" s="65"/>
      <c r="D19" s="66"/>
      <c r="E19" s="162"/>
      <c r="F19" s="150"/>
      <c r="J19" s="123"/>
      <c r="K19" s="123"/>
      <c r="L19" s="123"/>
    </row>
    <row r="20" spans="1:12" ht="12" customHeight="1" x14ac:dyDescent="0.15">
      <c r="A20" s="149"/>
      <c r="B20" s="59"/>
      <c r="C20" s="65"/>
      <c r="D20" s="66"/>
      <c r="E20" s="162"/>
      <c r="F20" s="150"/>
      <c r="J20" s="123"/>
      <c r="K20" s="123"/>
      <c r="L20" s="123"/>
    </row>
    <row r="21" spans="1:12" ht="12" customHeight="1" x14ac:dyDescent="0.15">
      <c r="A21" s="149"/>
      <c r="B21" s="59"/>
      <c r="C21" s="65"/>
      <c r="D21" s="66"/>
      <c r="E21" s="162"/>
      <c r="F21" s="150"/>
      <c r="J21" s="123"/>
      <c r="K21" s="123"/>
      <c r="L21" s="123"/>
    </row>
    <row r="22" spans="1:12" ht="21" customHeight="1" x14ac:dyDescent="0.15">
      <c r="A22" s="142" t="s">
        <v>50</v>
      </c>
      <c r="B22" s="78"/>
      <c r="C22" s="79"/>
      <c r="D22" s="78"/>
      <c r="E22" s="158"/>
      <c r="F22" s="141"/>
      <c r="J22" s="123"/>
      <c r="K22" s="123"/>
      <c r="L22" s="123"/>
    </row>
    <row r="23" spans="1:12" ht="21" customHeight="1" x14ac:dyDescent="0.15">
      <c r="A23" s="142"/>
      <c r="B23" s="80"/>
      <c r="C23" s="81"/>
      <c r="D23" s="80"/>
      <c r="E23" s="158"/>
      <c r="F23" s="141"/>
      <c r="J23" s="123"/>
      <c r="K23" s="123"/>
      <c r="L23" s="123"/>
    </row>
    <row r="24" spans="1:12" ht="21" customHeight="1" x14ac:dyDescent="0.15">
      <c r="A24" s="140" t="s">
        <v>25</v>
      </c>
      <c r="B24" s="39"/>
      <c r="C24" s="72"/>
      <c r="D24" s="73"/>
      <c r="E24" s="159"/>
      <c r="F24" s="141"/>
      <c r="J24" s="123"/>
      <c r="K24" s="123"/>
      <c r="L24" s="123"/>
    </row>
    <row r="25" spans="1:12" ht="21" customHeight="1" x14ac:dyDescent="0.15">
      <c r="A25" s="140"/>
      <c r="B25" s="59"/>
      <c r="C25" s="76"/>
      <c r="D25" s="50"/>
      <c r="E25" s="159"/>
      <c r="F25" s="141"/>
      <c r="J25" s="123"/>
      <c r="K25" s="123"/>
      <c r="L25" s="123"/>
    </row>
    <row r="26" spans="1:12" ht="15.75" customHeight="1" x14ac:dyDescent="0.15">
      <c r="A26" s="140"/>
      <c r="B26" s="59"/>
      <c r="C26" s="76"/>
      <c r="D26" s="50"/>
      <c r="E26" s="159"/>
      <c r="F26" s="141"/>
      <c r="J26" s="123"/>
      <c r="K26" s="123"/>
      <c r="L26" s="123"/>
    </row>
    <row r="27" spans="1:12" ht="12.75" customHeight="1" x14ac:dyDescent="0.15">
      <c r="A27" s="140"/>
      <c r="B27" s="59"/>
      <c r="C27" s="76"/>
      <c r="D27" s="50"/>
      <c r="E27" s="159"/>
      <c r="F27" s="141"/>
      <c r="J27" s="123"/>
      <c r="K27" s="123"/>
      <c r="L27" s="123"/>
    </row>
    <row r="28" spans="1:12" ht="21" customHeight="1" x14ac:dyDescent="0.15">
      <c r="A28" s="140"/>
      <c r="B28" s="40"/>
      <c r="C28" s="74"/>
      <c r="D28" s="75"/>
      <c r="E28" s="159"/>
      <c r="F28" s="141"/>
      <c r="J28" s="123"/>
      <c r="K28" s="123"/>
      <c r="L28" s="123"/>
    </row>
    <row r="29" spans="1:12" ht="21" customHeight="1" x14ac:dyDescent="0.15">
      <c r="A29" s="142" t="s">
        <v>27</v>
      </c>
      <c r="B29" s="78"/>
      <c r="C29" s="79"/>
      <c r="D29" s="78"/>
      <c r="E29" s="158"/>
      <c r="F29" s="141"/>
      <c r="J29" s="123"/>
      <c r="K29" s="123"/>
      <c r="L29" s="123"/>
    </row>
    <row r="30" spans="1:12" ht="21" customHeight="1" x14ac:dyDescent="0.15">
      <c r="A30" s="142"/>
      <c r="B30" s="80"/>
      <c r="C30" s="81"/>
      <c r="D30" s="80"/>
      <c r="E30" s="158"/>
      <c r="F30" s="141"/>
      <c r="J30" s="123"/>
      <c r="K30" s="123"/>
      <c r="L30" s="123"/>
    </row>
    <row r="31" spans="1:12" ht="14.25" customHeight="1" x14ac:dyDescent="0.15">
      <c r="A31" s="143" t="s">
        <v>28</v>
      </c>
      <c r="B31" s="39"/>
      <c r="C31" s="72"/>
      <c r="D31" s="73"/>
      <c r="E31" s="157"/>
      <c r="F31" s="145"/>
      <c r="J31" s="123"/>
      <c r="K31" s="123"/>
      <c r="L31" s="123"/>
    </row>
    <row r="32" spans="1:12" ht="10.5" customHeight="1" x14ac:dyDescent="0.15">
      <c r="A32" s="144"/>
      <c r="B32" s="59"/>
      <c r="C32" s="76"/>
      <c r="D32" s="50"/>
      <c r="E32" s="157"/>
      <c r="F32" s="146"/>
      <c r="J32" s="123"/>
      <c r="K32" s="123"/>
      <c r="L32" s="123"/>
    </row>
    <row r="33" spans="1:12" ht="21" customHeight="1" x14ac:dyDescent="0.15">
      <c r="A33" s="53" t="s">
        <v>29</v>
      </c>
      <c r="B33" s="60"/>
      <c r="C33" s="62"/>
      <c r="D33" s="62"/>
      <c r="E33" s="35"/>
      <c r="F33" s="108"/>
      <c r="J33" s="123"/>
      <c r="K33" s="123"/>
      <c r="L33" s="123"/>
    </row>
    <row r="34" spans="1:12" ht="21" customHeight="1" x14ac:dyDescent="0.15">
      <c r="A34" s="54" t="s">
        <v>30</v>
      </c>
      <c r="B34" s="21"/>
      <c r="C34" s="57"/>
      <c r="D34" s="57"/>
      <c r="E34" s="122"/>
      <c r="F34" s="109"/>
      <c r="J34" s="123"/>
      <c r="K34" s="123"/>
      <c r="L34" s="123"/>
    </row>
    <row r="35" spans="1:12" ht="21" customHeight="1" x14ac:dyDescent="0.15">
      <c r="A35" s="53" t="s">
        <v>32</v>
      </c>
      <c r="B35" s="60"/>
      <c r="C35" s="62"/>
      <c r="D35" s="62"/>
      <c r="E35" s="35"/>
      <c r="F35" s="108"/>
      <c r="J35" s="123"/>
      <c r="K35" s="123"/>
      <c r="L35" s="123"/>
    </row>
    <row r="36" spans="1:12" ht="12" customHeight="1" x14ac:dyDescent="0.15">
      <c r="A36" s="140" t="s">
        <v>51</v>
      </c>
      <c r="B36" s="50" t="s">
        <v>65</v>
      </c>
      <c r="C36" s="72"/>
      <c r="D36" s="73"/>
      <c r="E36" s="157"/>
      <c r="F36" s="145"/>
      <c r="J36" s="123"/>
      <c r="K36" s="123"/>
      <c r="L36" s="123"/>
    </row>
    <row r="37" spans="1:12" ht="12" customHeight="1" x14ac:dyDescent="0.15">
      <c r="A37" s="140"/>
      <c r="B37" s="59"/>
      <c r="C37" s="76"/>
      <c r="D37" s="50"/>
      <c r="E37" s="157"/>
      <c r="F37" s="146"/>
      <c r="J37" s="123"/>
      <c r="K37" s="123"/>
      <c r="L37" s="123"/>
    </row>
    <row r="38" spans="1:12" ht="17.25" customHeight="1" x14ac:dyDescent="0.15">
      <c r="A38" s="53" t="s">
        <v>35</v>
      </c>
      <c r="B38" s="60"/>
      <c r="C38" s="62"/>
      <c r="D38" s="62"/>
      <c r="E38" s="35"/>
      <c r="F38" s="33" t="s">
        <v>6</v>
      </c>
      <c r="J38" s="123"/>
      <c r="K38" s="123"/>
      <c r="L38" s="123"/>
    </row>
    <row r="39" spans="1:12" ht="18.75" customHeight="1" x14ac:dyDescent="0.15">
      <c r="A39" s="54" t="s">
        <v>36</v>
      </c>
      <c r="B39" s="21"/>
      <c r="C39" s="56"/>
      <c r="D39" s="57"/>
      <c r="E39" s="122"/>
      <c r="F39" s="33" t="s">
        <v>33</v>
      </c>
      <c r="J39" s="123"/>
      <c r="K39" s="123"/>
      <c r="L39" s="123"/>
    </row>
    <row r="40" spans="1:12" ht="19.5" customHeight="1" x14ac:dyDescent="0.15">
      <c r="A40" s="43" t="s">
        <v>18</v>
      </c>
      <c r="B40" s="44"/>
      <c r="C40" s="45"/>
      <c r="D40" s="45"/>
      <c r="E40" s="46"/>
      <c r="F40" s="33" t="s">
        <v>34</v>
      </c>
      <c r="J40" s="123"/>
      <c r="K40" s="123"/>
      <c r="L40" s="123"/>
    </row>
    <row r="41" spans="1:12" ht="21" customHeight="1" thickBot="1" x14ac:dyDescent="0.2">
      <c r="A41" s="139" t="s">
        <v>21</v>
      </c>
      <c r="B41" s="139"/>
      <c r="C41" s="139"/>
      <c r="D41" s="139"/>
      <c r="E41" s="83">
        <f>SUM(E15:E40)</f>
        <v>0</v>
      </c>
      <c r="F41" s="71">
        <f>SUM(F15:F35)</f>
        <v>0</v>
      </c>
      <c r="J41" s="123"/>
      <c r="K41" s="123"/>
      <c r="L41" s="123"/>
    </row>
    <row r="42" spans="1:12" ht="15.75" customHeight="1" x14ac:dyDescent="0.15">
      <c r="A42" s="124" t="s">
        <v>38</v>
      </c>
      <c r="B42" s="124"/>
      <c r="C42" s="124"/>
      <c r="D42" s="124"/>
      <c r="E42" s="124"/>
      <c r="F42" s="124"/>
      <c r="J42" s="123"/>
      <c r="K42" s="123"/>
      <c r="L42" s="123"/>
    </row>
    <row r="43" spans="1:12" ht="21" customHeight="1" x14ac:dyDescent="0.15">
      <c r="A43" s="64" t="s">
        <v>39</v>
      </c>
      <c r="B43" s="125">
        <f>E11-E41</f>
        <v>0</v>
      </c>
      <c r="C43" s="126"/>
      <c r="D43" s="126"/>
      <c r="E43" s="127"/>
      <c r="F43" s="98">
        <f>F11-F41</f>
        <v>0</v>
      </c>
      <c r="J43" s="123"/>
      <c r="K43" s="123"/>
      <c r="L43" s="123"/>
    </row>
    <row r="44" spans="1:12" ht="16.5" customHeight="1" x14ac:dyDescent="0.15">
      <c r="A44" s="4"/>
      <c r="E44" s="99" t="str">
        <f>IF(B43=0,"","収入額と支出額が異なります。入力ミスがあります↑")</f>
        <v/>
      </c>
      <c r="F44" t="str">
        <f>IF(F43=0,"","↑収入額と支出額が異なります。入力ミスがあります")</f>
        <v/>
      </c>
      <c r="J44" s="123"/>
      <c r="K44" s="123"/>
      <c r="L44" s="123"/>
    </row>
    <row r="45" spans="1:12" ht="22.5" customHeight="1" x14ac:dyDescent="0.15">
      <c r="A45" s="6" t="s">
        <v>40</v>
      </c>
      <c r="B45" s="128"/>
      <c r="C45" s="129"/>
      <c r="D45" s="129"/>
      <c r="E45" s="129"/>
      <c r="F45" s="130"/>
      <c r="K45" s="85"/>
    </row>
    <row r="46" spans="1:12" ht="20.25" customHeight="1" x14ac:dyDescent="0.15">
      <c r="A46" s="7" t="s">
        <v>63</v>
      </c>
      <c r="B46" s="131"/>
      <c r="C46" s="9" t="s">
        <v>44</v>
      </c>
      <c r="D46" s="133"/>
      <c r="E46" s="134"/>
      <c r="F46" s="135"/>
      <c r="K46" s="85"/>
    </row>
    <row r="47" spans="1:12" ht="17.25" customHeight="1" x14ac:dyDescent="0.15">
      <c r="A47" s="8" t="s">
        <v>42</v>
      </c>
      <c r="B47" s="132"/>
      <c r="C47" s="10" t="s">
        <v>45</v>
      </c>
      <c r="D47" s="136"/>
      <c r="E47" s="137"/>
      <c r="F47" s="138"/>
      <c r="K47" s="85"/>
    </row>
    <row r="48" spans="1:12" ht="12.75" customHeight="1" x14ac:dyDescent="0.15">
      <c r="A48" s="51" t="s">
        <v>94</v>
      </c>
      <c r="K48" s="85"/>
    </row>
    <row r="49" spans="1:11" ht="12.75" customHeight="1" x14ac:dyDescent="0.15">
      <c r="A49" s="51" t="s">
        <v>70</v>
      </c>
      <c r="K49" s="85"/>
    </row>
    <row r="50" spans="1:11" ht="12.75" customHeight="1" x14ac:dyDescent="0.15">
      <c r="A50" s="51" t="s">
        <v>97</v>
      </c>
      <c r="K50" s="85"/>
    </row>
    <row r="51" spans="1:11" ht="12.75" customHeight="1" x14ac:dyDescent="0.15">
      <c r="A51" s="52" t="s">
        <v>49</v>
      </c>
      <c r="K51" s="85"/>
    </row>
    <row r="52" spans="1:11" ht="12.75" customHeight="1" x14ac:dyDescent="0.15">
      <c r="A52" s="52" t="s">
        <v>48</v>
      </c>
      <c r="K52" s="85"/>
    </row>
    <row r="53" spans="1:11" ht="9" customHeight="1" x14ac:dyDescent="0.15"/>
  </sheetData>
  <mergeCells count="26">
    <mergeCell ref="A11:D11"/>
    <mergeCell ref="A15:A21"/>
    <mergeCell ref="E15:E21"/>
    <mergeCell ref="F15:F21"/>
    <mergeCell ref="A22:A23"/>
    <mergeCell ref="E22:E23"/>
    <mergeCell ref="F22:F23"/>
    <mergeCell ref="A41:D41"/>
    <mergeCell ref="F36:F37"/>
    <mergeCell ref="A24:A28"/>
    <mergeCell ref="E24:E28"/>
    <mergeCell ref="F24:F28"/>
    <mergeCell ref="A29:A30"/>
    <mergeCell ref="E29:E30"/>
    <mergeCell ref="F29:F30"/>
    <mergeCell ref="A31:A32"/>
    <mergeCell ref="E31:E32"/>
    <mergeCell ref="F31:F32"/>
    <mergeCell ref="A36:A37"/>
    <mergeCell ref="E36:E37"/>
    <mergeCell ref="A42:F42"/>
    <mergeCell ref="B43:E43"/>
    <mergeCell ref="B45:F45"/>
    <mergeCell ref="B46:B47"/>
    <mergeCell ref="D46:F46"/>
    <mergeCell ref="D47:F47"/>
  </mergeCells>
  <phoneticPr fontId="5"/>
  <pageMargins left="0.9055118110236221" right="0.31496062992125984" top="0.74803149606299213" bottom="0.35433070866141736" header="0.31496062992125984" footer="0.31496062992125984"/>
  <pageSetup paperSize="9" scale="98"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K55"/>
  <sheetViews>
    <sheetView view="pageBreakPreview" topLeftCell="A31" zoomScaleNormal="100" zoomScaleSheetLayoutView="100" workbookViewId="0">
      <selection activeCell="B24" sqref="B24"/>
    </sheetView>
  </sheetViews>
  <sheetFormatPr defaultRowHeight="13.5" x14ac:dyDescent="0.15"/>
  <cols>
    <col min="1" max="1" width="11.875" customWidth="1"/>
    <col min="2" max="2" width="30.375" customWidth="1"/>
    <col min="3" max="3" width="10.5" customWidth="1"/>
    <col min="6" max="6" width="15.75" customWidth="1"/>
    <col min="7" max="7" width="0.75" customWidth="1"/>
    <col min="10" max="10" width="20.125" customWidth="1"/>
    <col min="11" max="11" width="13.625" style="67" customWidth="1"/>
  </cols>
  <sheetData>
    <row r="1" spans="1:11" x14ac:dyDescent="0.15">
      <c r="A1" s="1" t="s">
        <v>56</v>
      </c>
    </row>
    <row r="2" spans="1:11" ht="17.25" x14ac:dyDescent="0.15">
      <c r="B2" s="2" t="s">
        <v>83</v>
      </c>
    </row>
    <row r="3" spans="1:11" ht="5.25" customHeight="1" x14ac:dyDescent="0.15">
      <c r="A3" s="1"/>
      <c r="B3" s="2"/>
    </row>
    <row r="4" spans="1:11" x14ac:dyDescent="0.15">
      <c r="A4" s="3" t="s">
        <v>53</v>
      </c>
      <c r="F4" s="49" t="s">
        <v>54</v>
      </c>
    </row>
    <row r="5" spans="1:11" x14ac:dyDescent="0.15">
      <c r="A5" s="114" t="s">
        <v>0</v>
      </c>
      <c r="B5" s="114" t="s">
        <v>1</v>
      </c>
      <c r="C5" s="114" t="s">
        <v>2</v>
      </c>
      <c r="D5" s="114" t="s">
        <v>3</v>
      </c>
      <c r="E5" s="28" t="s">
        <v>4</v>
      </c>
      <c r="F5" s="32" t="s">
        <v>5</v>
      </c>
    </row>
    <row r="6" spans="1:11" ht="16.5" customHeight="1" x14ac:dyDescent="0.15">
      <c r="A6" s="13" t="s">
        <v>6</v>
      </c>
      <c r="B6" s="14" t="s">
        <v>73</v>
      </c>
      <c r="C6" s="15">
        <v>107800</v>
      </c>
      <c r="D6" s="16" t="s">
        <v>8</v>
      </c>
      <c r="E6" s="117">
        <v>107800</v>
      </c>
      <c r="F6" s="11">
        <f>E6</f>
        <v>107800</v>
      </c>
    </row>
    <row r="7" spans="1:11" ht="16.5" customHeight="1" x14ac:dyDescent="0.15">
      <c r="A7" s="113" t="s">
        <v>9</v>
      </c>
      <c r="B7" s="60" t="s">
        <v>10</v>
      </c>
      <c r="C7" s="62">
        <v>500</v>
      </c>
      <c r="D7" s="62" t="s">
        <v>11</v>
      </c>
      <c r="E7" s="118">
        <v>100000</v>
      </c>
      <c r="F7" s="33"/>
    </row>
    <row r="8" spans="1:11" ht="16.5" customHeight="1" x14ac:dyDescent="0.15">
      <c r="A8" s="115" t="s">
        <v>13</v>
      </c>
      <c r="B8" s="21" t="s">
        <v>14</v>
      </c>
      <c r="C8" s="56">
        <v>5000</v>
      </c>
      <c r="D8" s="57" t="s">
        <v>15</v>
      </c>
      <c r="E8" s="119">
        <v>5000</v>
      </c>
      <c r="F8" s="33" t="s">
        <v>6</v>
      </c>
    </row>
    <row r="9" spans="1:11" ht="16.5" customHeight="1" x14ac:dyDescent="0.15">
      <c r="A9" s="113" t="s">
        <v>16</v>
      </c>
      <c r="B9" s="60" t="s">
        <v>17</v>
      </c>
      <c r="C9" s="61">
        <v>5000</v>
      </c>
      <c r="D9" s="62" t="s">
        <v>15</v>
      </c>
      <c r="E9" s="118">
        <v>5000</v>
      </c>
      <c r="F9" s="33" t="s">
        <v>12</v>
      </c>
    </row>
    <row r="10" spans="1:11" ht="16.5" customHeight="1" x14ac:dyDescent="0.15">
      <c r="A10" s="25" t="s">
        <v>18</v>
      </c>
      <c r="B10" s="26" t="s">
        <v>19</v>
      </c>
      <c r="C10" s="27" t="s">
        <v>20</v>
      </c>
      <c r="D10" s="27" t="s">
        <v>20</v>
      </c>
      <c r="E10" s="117">
        <v>3700</v>
      </c>
      <c r="F10" s="34"/>
    </row>
    <row r="11" spans="1:11" ht="16.5" customHeight="1" x14ac:dyDescent="0.15">
      <c r="A11" s="147" t="s">
        <v>21</v>
      </c>
      <c r="B11" s="148"/>
      <c r="C11" s="148"/>
      <c r="D11" s="148"/>
      <c r="E11" s="70">
        <f>SUM(E6:E10)</f>
        <v>221500</v>
      </c>
      <c r="F11" s="71">
        <f>SUM(F6)</f>
        <v>107800</v>
      </c>
    </row>
    <row r="12" spans="1:11" ht="6" customHeight="1" x14ac:dyDescent="0.15"/>
    <row r="13" spans="1:11" ht="17.25" x14ac:dyDescent="0.15">
      <c r="A13" s="3" t="s">
        <v>55</v>
      </c>
      <c r="F13" s="49" t="s">
        <v>54</v>
      </c>
      <c r="K13" s="86" t="s">
        <v>67</v>
      </c>
    </row>
    <row r="14" spans="1:11" x14ac:dyDescent="0.15">
      <c r="A14" s="114" t="s">
        <v>0</v>
      </c>
      <c r="B14" s="114" t="s">
        <v>1</v>
      </c>
      <c r="C14" s="114" t="s">
        <v>2</v>
      </c>
      <c r="D14" s="114" t="s">
        <v>3</v>
      </c>
      <c r="E14" s="41" t="s">
        <v>4</v>
      </c>
      <c r="F14" s="32" t="s">
        <v>5</v>
      </c>
      <c r="J14" s="91" t="s">
        <v>0</v>
      </c>
      <c r="K14" s="87" t="s">
        <v>66</v>
      </c>
    </row>
    <row r="15" spans="1:11" ht="18.75" customHeight="1" x14ac:dyDescent="0.15">
      <c r="A15" s="149" t="s">
        <v>23</v>
      </c>
      <c r="B15" s="66" t="s">
        <v>77</v>
      </c>
      <c r="C15" s="65">
        <v>5000</v>
      </c>
      <c r="D15" s="66">
        <v>3</v>
      </c>
      <c r="E15" s="162">
        <v>47600</v>
      </c>
      <c r="F15" s="168">
        <v>47600</v>
      </c>
      <c r="J15" s="88" t="s">
        <v>23</v>
      </c>
      <c r="K15" s="93">
        <f>C15*D15</f>
        <v>15000</v>
      </c>
    </row>
    <row r="16" spans="1:11" ht="13.5" customHeight="1" x14ac:dyDescent="0.15">
      <c r="A16" s="149"/>
      <c r="B16" s="66" t="s">
        <v>82</v>
      </c>
      <c r="C16" s="65">
        <v>4000</v>
      </c>
      <c r="D16" s="66">
        <v>2</v>
      </c>
      <c r="E16" s="162"/>
      <c r="F16" s="151"/>
      <c r="J16" s="89"/>
      <c r="K16" s="94">
        <f t="shared" ref="K16:K27" si="0">C16*D16</f>
        <v>8000</v>
      </c>
    </row>
    <row r="17" spans="1:11" ht="13.5" customHeight="1" x14ac:dyDescent="0.15">
      <c r="A17" s="149"/>
      <c r="B17" s="66" t="s">
        <v>52</v>
      </c>
      <c r="C17" s="65">
        <v>3000</v>
      </c>
      <c r="D17" s="66">
        <v>6</v>
      </c>
      <c r="E17" s="162"/>
      <c r="F17" s="151"/>
      <c r="J17" s="89"/>
      <c r="K17" s="94">
        <f t="shared" si="0"/>
        <v>18000</v>
      </c>
    </row>
    <row r="18" spans="1:11" ht="13.5" customHeight="1" x14ac:dyDescent="0.15">
      <c r="A18" s="149"/>
      <c r="B18" s="106" t="s">
        <v>74</v>
      </c>
      <c r="C18" s="65">
        <v>600</v>
      </c>
      <c r="D18" s="66">
        <v>11</v>
      </c>
      <c r="E18" s="162"/>
      <c r="F18" s="151"/>
      <c r="J18" s="89"/>
      <c r="K18" s="94">
        <f t="shared" si="0"/>
        <v>6600</v>
      </c>
    </row>
    <row r="19" spans="1:11" ht="13.5" customHeight="1" x14ac:dyDescent="0.15">
      <c r="A19" s="149"/>
      <c r="B19" s="59"/>
      <c r="C19" s="76"/>
      <c r="D19" s="50"/>
      <c r="E19" s="162"/>
      <c r="F19" s="151"/>
      <c r="J19" s="89"/>
      <c r="K19" s="94">
        <f t="shared" si="0"/>
        <v>0</v>
      </c>
    </row>
    <row r="20" spans="1:11" ht="13.5" customHeight="1" x14ac:dyDescent="0.15">
      <c r="A20" s="149"/>
      <c r="B20" s="59"/>
      <c r="C20" s="76"/>
      <c r="D20" s="50"/>
      <c r="E20" s="162"/>
      <c r="F20" s="151"/>
      <c r="J20" s="89"/>
      <c r="K20" s="94">
        <f t="shared" si="0"/>
        <v>0</v>
      </c>
    </row>
    <row r="21" spans="1:11" ht="13.5" customHeight="1" x14ac:dyDescent="0.15">
      <c r="A21" s="149"/>
      <c r="B21" s="59"/>
      <c r="C21" s="76"/>
      <c r="D21" s="50"/>
      <c r="E21" s="162"/>
      <c r="F21" s="169"/>
      <c r="J21" s="90"/>
      <c r="K21" s="95">
        <f t="shared" si="0"/>
        <v>0</v>
      </c>
    </row>
    <row r="22" spans="1:11" ht="17.25" customHeight="1" x14ac:dyDescent="0.15">
      <c r="A22" s="142" t="s">
        <v>50</v>
      </c>
      <c r="B22" s="78" t="s">
        <v>24</v>
      </c>
      <c r="C22" s="79">
        <v>6000</v>
      </c>
      <c r="D22" s="78">
        <v>1</v>
      </c>
      <c r="E22" s="158">
        <v>6000</v>
      </c>
      <c r="F22" s="152">
        <v>6000</v>
      </c>
      <c r="J22" s="88" t="s">
        <v>68</v>
      </c>
      <c r="K22" s="93">
        <f t="shared" si="0"/>
        <v>6000</v>
      </c>
    </row>
    <row r="23" spans="1:11" ht="16.5" customHeight="1" x14ac:dyDescent="0.15">
      <c r="A23" s="142"/>
      <c r="B23" s="80"/>
      <c r="C23" s="81"/>
      <c r="D23" s="80"/>
      <c r="E23" s="158"/>
      <c r="F23" s="152"/>
      <c r="J23" s="90"/>
      <c r="K23" s="95">
        <f t="shared" si="0"/>
        <v>0</v>
      </c>
    </row>
    <row r="24" spans="1:11" ht="21" customHeight="1" x14ac:dyDescent="0.15">
      <c r="A24" s="140" t="s">
        <v>25</v>
      </c>
      <c r="B24" s="73" t="s">
        <v>26</v>
      </c>
      <c r="C24" s="72">
        <v>100</v>
      </c>
      <c r="D24" s="73">
        <v>200</v>
      </c>
      <c r="E24" s="159">
        <v>111300</v>
      </c>
      <c r="F24" s="153">
        <v>47600</v>
      </c>
      <c r="J24" s="88" t="s">
        <v>25</v>
      </c>
      <c r="K24" s="93">
        <f t="shared" si="0"/>
        <v>20000</v>
      </c>
    </row>
    <row r="25" spans="1:11" ht="15" customHeight="1" x14ac:dyDescent="0.15">
      <c r="A25" s="140"/>
      <c r="B25" s="50" t="s">
        <v>78</v>
      </c>
      <c r="C25" s="76">
        <v>8300</v>
      </c>
      <c r="D25" s="50">
        <v>11</v>
      </c>
      <c r="E25" s="159"/>
      <c r="F25" s="153"/>
      <c r="J25" s="89"/>
      <c r="K25" s="94">
        <f t="shared" si="0"/>
        <v>91300</v>
      </c>
    </row>
    <row r="26" spans="1:11" ht="15" customHeight="1" x14ac:dyDescent="0.15">
      <c r="A26" s="140"/>
      <c r="B26" s="50"/>
      <c r="C26" s="76"/>
      <c r="D26" s="50"/>
      <c r="E26" s="159"/>
      <c r="F26" s="153"/>
      <c r="J26" s="89"/>
      <c r="K26" s="94">
        <f t="shared" si="0"/>
        <v>0</v>
      </c>
    </row>
    <row r="27" spans="1:11" ht="15" customHeight="1" x14ac:dyDescent="0.15">
      <c r="A27" s="140"/>
      <c r="B27" s="50"/>
      <c r="C27" s="76"/>
      <c r="D27" s="50"/>
      <c r="E27" s="159"/>
      <c r="F27" s="153"/>
      <c r="J27" s="89"/>
      <c r="K27" s="94">
        <f t="shared" si="0"/>
        <v>0</v>
      </c>
    </row>
    <row r="28" spans="1:11" ht="15" customHeight="1" x14ac:dyDescent="0.15">
      <c r="A28" s="140"/>
      <c r="B28" s="75"/>
      <c r="C28" s="74"/>
      <c r="D28" s="75"/>
      <c r="E28" s="159"/>
      <c r="F28" s="153"/>
      <c r="J28" s="90"/>
      <c r="K28" s="95">
        <f>C28*D28</f>
        <v>0</v>
      </c>
    </row>
    <row r="29" spans="1:11" ht="18.75" customHeight="1" x14ac:dyDescent="0.15">
      <c r="A29" s="142" t="s">
        <v>27</v>
      </c>
      <c r="B29" s="78" t="s">
        <v>76</v>
      </c>
      <c r="C29" s="79">
        <v>20</v>
      </c>
      <c r="D29" s="78">
        <v>300</v>
      </c>
      <c r="E29" s="158">
        <v>6600</v>
      </c>
      <c r="F29" s="152">
        <v>6600</v>
      </c>
      <c r="J29" s="88" t="s">
        <v>27</v>
      </c>
      <c r="K29" s="93">
        <f>C29*D29</f>
        <v>6000</v>
      </c>
    </row>
    <row r="30" spans="1:11" ht="18.75" customHeight="1" x14ac:dyDescent="0.15">
      <c r="A30" s="142"/>
      <c r="B30" s="80" t="s">
        <v>75</v>
      </c>
      <c r="C30" s="81">
        <v>200</v>
      </c>
      <c r="D30" s="80">
        <v>3</v>
      </c>
      <c r="E30" s="158"/>
      <c r="F30" s="152"/>
      <c r="J30" s="90"/>
      <c r="K30" s="95">
        <f>C30*D30</f>
        <v>600</v>
      </c>
    </row>
    <row r="31" spans="1:11" ht="13.5" customHeight="1" x14ac:dyDescent="0.15">
      <c r="A31" s="143" t="s">
        <v>28</v>
      </c>
      <c r="B31" s="39"/>
      <c r="C31" s="72"/>
      <c r="D31" s="73"/>
      <c r="E31" s="157"/>
      <c r="F31" s="155"/>
      <c r="J31" s="88" t="s">
        <v>28</v>
      </c>
      <c r="K31" s="93">
        <f>C31*D31</f>
        <v>0</v>
      </c>
    </row>
    <row r="32" spans="1:11" ht="17.25" customHeight="1" x14ac:dyDescent="0.15">
      <c r="A32" s="144"/>
      <c r="B32" s="59"/>
      <c r="C32" s="76"/>
      <c r="D32" s="50"/>
      <c r="E32" s="157"/>
      <c r="F32" s="156"/>
      <c r="J32" s="90"/>
      <c r="K32" s="95">
        <f t="shared" ref="K32:K41" si="1">C32*D32</f>
        <v>0</v>
      </c>
    </row>
    <row r="33" spans="1:11" ht="21" customHeight="1" x14ac:dyDescent="0.15">
      <c r="A33" s="113" t="s">
        <v>29</v>
      </c>
      <c r="B33" s="60"/>
      <c r="C33" s="62"/>
      <c r="D33" s="62"/>
      <c r="E33" s="35"/>
      <c r="F33" s="42"/>
      <c r="J33" s="91" t="s">
        <v>29</v>
      </c>
      <c r="K33" s="96">
        <f t="shared" si="1"/>
        <v>0</v>
      </c>
    </row>
    <row r="34" spans="1:11" ht="21" customHeight="1" x14ac:dyDescent="0.15">
      <c r="A34" s="115" t="s">
        <v>30</v>
      </c>
      <c r="B34" s="68" t="s">
        <v>31</v>
      </c>
      <c r="C34" s="57">
        <v>150</v>
      </c>
      <c r="D34" s="57">
        <v>200</v>
      </c>
      <c r="E34" s="122">
        <v>30000</v>
      </c>
      <c r="F34" s="120">
        <v>0</v>
      </c>
      <c r="J34" s="91" t="s">
        <v>30</v>
      </c>
      <c r="K34" s="96">
        <f t="shared" si="1"/>
        <v>30000</v>
      </c>
    </row>
    <row r="35" spans="1:11" ht="21" customHeight="1" x14ac:dyDescent="0.15">
      <c r="A35" s="113" t="s">
        <v>32</v>
      </c>
      <c r="B35" s="60"/>
      <c r="C35" s="62"/>
      <c r="D35" s="62"/>
      <c r="E35" s="35"/>
      <c r="F35" s="42"/>
      <c r="J35" s="91" t="s">
        <v>32</v>
      </c>
      <c r="K35" s="96">
        <f t="shared" si="1"/>
        <v>0</v>
      </c>
    </row>
    <row r="36" spans="1:11" ht="12" customHeight="1" x14ac:dyDescent="0.15">
      <c r="A36" s="140" t="s">
        <v>51</v>
      </c>
      <c r="B36" s="39"/>
      <c r="C36" s="72"/>
      <c r="D36" s="73"/>
      <c r="E36" s="157"/>
      <c r="F36" s="33"/>
      <c r="J36" s="92" t="s">
        <v>69</v>
      </c>
      <c r="K36" s="97">
        <f t="shared" si="1"/>
        <v>0</v>
      </c>
    </row>
    <row r="37" spans="1:11" ht="12" customHeight="1" x14ac:dyDescent="0.15">
      <c r="A37" s="140"/>
      <c r="B37" s="59"/>
      <c r="C37" s="76"/>
      <c r="D37" s="50"/>
      <c r="E37" s="157"/>
      <c r="F37" s="33" t="s">
        <v>6</v>
      </c>
      <c r="J37" s="90"/>
      <c r="K37" s="95">
        <f t="shared" si="1"/>
        <v>0</v>
      </c>
    </row>
    <row r="38" spans="1:11" ht="21" customHeight="1" x14ac:dyDescent="0.15">
      <c r="A38" s="113" t="s">
        <v>35</v>
      </c>
      <c r="B38" s="60"/>
      <c r="C38" s="62"/>
      <c r="D38" s="62"/>
      <c r="E38" s="35"/>
      <c r="F38" s="33" t="s">
        <v>33</v>
      </c>
      <c r="J38" s="91" t="s">
        <v>35</v>
      </c>
      <c r="K38" s="96">
        <f t="shared" si="1"/>
        <v>0</v>
      </c>
    </row>
    <row r="39" spans="1:11" ht="21" customHeight="1" x14ac:dyDescent="0.15">
      <c r="A39" s="115" t="s">
        <v>36</v>
      </c>
      <c r="B39" s="68" t="s">
        <v>37</v>
      </c>
      <c r="C39" s="56">
        <v>20000</v>
      </c>
      <c r="D39" s="57">
        <v>1</v>
      </c>
      <c r="E39" s="122">
        <v>20000</v>
      </c>
      <c r="F39" s="33" t="s">
        <v>34</v>
      </c>
      <c r="J39" s="91" t="s">
        <v>36</v>
      </c>
      <c r="K39" s="96">
        <f t="shared" si="1"/>
        <v>20000</v>
      </c>
    </row>
    <row r="40" spans="1:11" ht="21" customHeight="1" x14ac:dyDescent="0.15">
      <c r="A40" s="43" t="s">
        <v>18</v>
      </c>
      <c r="B40" s="44"/>
      <c r="C40" s="45"/>
      <c r="D40" s="45"/>
      <c r="E40" s="46"/>
      <c r="F40" s="47"/>
      <c r="J40" s="91" t="s">
        <v>18</v>
      </c>
      <c r="K40" s="96">
        <f t="shared" si="1"/>
        <v>0</v>
      </c>
    </row>
    <row r="41" spans="1:11" ht="21" customHeight="1" x14ac:dyDescent="0.15">
      <c r="A41" s="139" t="s">
        <v>21</v>
      </c>
      <c r="B41" s="139"/>
      <c r="C41" s="139"/>
      <c r="D41" s="139"/>
      <c r="E41" s="116">
        <f>SUM(E15:E40)</f>
        <v>221500</v>
      </c>
      <c r="F41" s="71">
        <f>SUM(F15:F35)</f>
        <v>107800</v>
      </c>
      <c r="K41" s="84">
        <f t="shared" si="1"/>
        <v>0</v>
      </c>
    </row>
    <row r="42" spans="1:11" ht="18" customHeight="1" x14ac:dyDescent="0.15">
      <c r="A42" s="36" t="s">
        <v>58</v>
      </c>
      <c r="B42" s="37"/>
      <c r="C42" s="37"/>
      <c r="D42" s="37"/>
      <c r="E42" s="37"/>
      <c r="F42" s="37"/>
      <c r="K42" s="85"/>
    </row>
    <row r="43" spans="1:11" ht="21" customHeight="1" x14ac:dyDescent="0.15">
      <c r="A43" s="114" t="s">
        <v>39</v>
      </c>
      <c r="B43" s="125">
        <f>E11-E41</f>
        <v>0</v>
      </c>
      <c r="C43" s="126"/>
      <c r="D43" s="126"/>
      <c r="E43" s="127"/>
      <c r="F43" s="98">
        <f>F11-F41</f>
        <v>0</v>
      </c>
      <c r="K43" s="85"/>
    </row>
    <row r="44" spans="1:11" ht="17.25" customHeight="1" x14ac:dyDescent="0.15">
      <c r="A44" s="100"/>
      <c r="B44" s="101"/>
      <c r="C44" s="102"/>
      <c r="D44" s="102"/>
      <c r="E44" s="103" t="str">
        <f>IF(B43=0,"","収入額と支出額が異なります。入力ミスがあります↑")</f>
        <v/>
      </c>
      <c r="F44" s="104" t="str">
        <f>IF(F43=0,"","↑収入額と支出額が異なります。入力ミスがあります")</f>
        <v/>
      </c>
      <c r="K44" s="85"/>
    </row>
    <row r="45" spans="1:11" x14ac:dyDescent="0.15">
      <c r="A45" s="51" t="s">
        <v>59</v>
      </c>
      <c r="K45" s="85"/>
    </row>
    <row r="46" spans="1:11" ht="17.25" customHeight="1" x14ac:dyDescent="0.15">
      <c r="A46" s="51" t="s">
        <v>57</v>
      </c>
      <c r="K46" s="85"/>
    </row>
    <row r="47" spans="1:11" ht="15.75" customHeight="1" x14ac:dyDescent="0.15">
      <c r="A47" s="51" t="s">
        <v>88</v>
      </c>
      <c r="K47" s="85"/>
    </row>
    <row r="48" spans="1:11" ht="17.25" customHeight="1" x14ac:dyDescent="0.15">
      <c r="A48" s="51" t="s">
        <v>60</v>
      </c>
      <c r="K48" s="85"/>
    </row>
    <row r="49" spans="1:11" ht="18.75" customHeight="1" x14ac:dyDescent="0.15">
      <c r="A49" s="6" t="s">
        <v>40</v>
      </c>
      <c r="B49" s="128" t="s">
        <v>41</v>
      </c>
      <c r="C49" s="129"/>
      <c r="D49" s="129"/>
      <c r="E49" s="129"/>
      <c r="F49" s="130"/>
      <c r="K49" s="85"/>
    </row>
    <row r="50" spans="1:11" ht="17.25" customHeight="1" x14ac:dyDescent="0.15">
      <c r="A50" s="7" t="s">
        <v>62</v>
      </c>
      <c r="B50" s="131" t="s">
        <v>43</v>
      </c>
      <c r="C50" s="9" t="s">
        <v>44</v>
      </c>
      <c r="D50" s="133" t="s">
        <v>46</v>
      </c>
      <c r="E50" s="134"/>
      <c r="F50" s="135"/>
      <c r="K50" s="85"/>
    </row>
    <row r="51" spans="1:11" ht="17.25" customHeight="1" x14ac:dyDescent="0.15">
      <c r="A51" s="8" t="s">
        <v>42</v>
      </c>
      <c r="B51" s="132"/>
      <c r="C51" s="10" t="s">
        <v>45</v>
      </c>
      <c r="D51" s="136" t="s">
        <v>47</v>
      </c>
      <c r="E51" s="137"/>
      <c r="F51" s="138"/>
      <c r="K51" s="85"/>
    </row>
    <row r="52" spans="1:11" ht="4.5" customHeight="1" x14ac:dyDescent="0.15">
      <c r="K52" s="85"/>
    </row>
    <row r="53" spans="1:11" x14ac:dyDescent="0.15">
      <c r="A53" s="48" t="s">
        <v>61</v>
      </c>
    </row>
    <row r="54" spans="1:11" ht="3.75" customHeight="1" x14ac:dyDescent="0.15">
      <c r="A54" s="5"/>
    </row>
    <row r="55" spans="1:11" ht="25.5" customHeight="1" x14ac:dyDescent="0.15">
      <c r="A55" s="154" t="s">
        <v>72</v>
      </c>
      <c r="B55" s="154"/>
      <c r="C55" s="154"/>
      <c r="D55" s="154"/>
      <c r="E55" s="154"/>
      <c r="F55" s="154"/>
    </row>
  </sheetData>
  <mergeCells count="25">
    <mergeCell ref="A55:F55"/>
    <mergeCell ref="A31:A32"/>
    <mergeCell ref="E31:E32"/>
    <mergeCell ref="F31:F32"/>
    <mergeCell ref="A36:A37"/>
    <mergeCell ref="E36:E37"/>
    <mergeCell ref="A41:D41"/>
    <mergeCell ref="B43:E43"/>
    <mergeCell ref="B49:F49"/>
    <mergeCell ref="B50:B51"/>
    <mergeCell ref="D50:F50"/>
    <mergeCell ref="D51:F51"/>
    <mergeCell ref="A24:A28"/>
    <mergeCell ref="E24:E28"/>
    <mergeCell ref="F24:F28"/>
    <mergeCell ref="A29:A30"/>
    <mergeCell ref="E29:E30"/>
    <mergeCell ref="F29:F30"/>
    <mergeCell ref="A11:D11"/>
    <mergeCell ref="A15:A21"/>
    <mergeCell ref="E15:E21"/>
    <mergeCell ref="F15:F21"/>
    <mergeCell ref="A22:A23"/>
    <mergeCell ref="E22:E23"/>
    <mergeCell ref="F22:F23"/>
  </mergeCells>
  <phoneticPr fontId="5"/>
  <pageMargins left="0.9055118110236221" right="0.11811023622047245" top="0.74803149606299213" bottom="0.15748031496062992" header="0.31496062992125984" footer="0.31496062992125984"/>
  <pageSetup paperSize="9" scale="93"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L55"/>
  <sheetViews>
    <sheetView view="pageBreakPreview" topLeftCell="A7" zoomScaleNormal="100" zoomScaleSheetLayoutView="100" workbookViewId="0">
      <selection activeCell="E15" sqref="E15:E40"/>
    </sheetView>
  </sheetViews>
  <sheetFormatPr defaultRowHeight="13.5" x14ac:dyDescent="0.15"/>
  <cols>
    <col min="1" max="1" width="11.875" customWidth="1"/>
    <col min="2" max="2" width="30.375" customWidth="1"/>
    <col min="3" max="3" width="10.5" customWidth="1"/>
    <col min="6" max="6" width="15.75" customWidth="1"/>
    <col min="7" max="7" width="0.75" customWidth="1"/>
    <col min="10" max="10" width="20.125" customWidth="1"/>
    <col min="11" max="11" width="13.625" style="67" customWidth="1"/>
  </cols>
  <sheetData>
    <row r="1" spans="1:12" x14ac:dyDescent="0.15">
      <c r="A1" s="1" t="s">
        <v>56</v>
      </c>
    </row>
    <row r="2" spans="1:12" ht="17.25" x14ac:dyDescent="0.15">
      <c r="B2" s="2" t="s">
        <v>83</v>
      </c>
    </row>
    <row r="3" spans="1:12" ht="5.25" customHeight="1" x14ac:dyDescent="0.15">
      <c r="A3" s="1"/>
      <c r="B3" s="2"/>
    </row>
    <row r="4" spans="1:12" x14ac:dyDescent="0.15">
      <c r="A4" s="3" t="s">
        <v>53</v>
      </c>
      <c r="F4" s="49" t="s">
        <v>64</v>
      </c>
    </row>
    <row r="5" spans="1:12" x14ac:dyDescent="0.15">
      <c r="A5" s="64" t="s">
        <v>0</v>
      </c>
      <c r="B5" s="64" t="s">
        <v>1</v>
      </c>
      <c r="C5" s="64" t="s">
        <v>2</v>
      </c>
      <c r="D5" s="64" t="s">
        <v>3</v>
      </c>
      <c r="E5" s="28" t="s">
        <v>4</v>
      </c>
      <c r="F5" s="32" t="s">
        <v>5</v>
      </c>
    </row>
    <row r="6" spans="1:12" ht="16.5" customHeight="1" x14ac:dyDescent="0.15">
      <c r="A6" s="13" t="s">
        <v>6</v>
      </c>
      <c r="B6" s="14"/>
      <c r="C6" s="15"/>
      <c r="D6" s="16"/>
      <c r="E6" s="112"/>
      <c r="F6" s="11">
        <f>E6</f>
        <v>0</v>
      </c>
    </row>
    <row r="7" spans="1:12" ht="16.5" customHeight="1" x14ac:dyDescent="0.15">
      <c r="A7" s="53" t="s">
        <v>9</v>
      </c>
      <c r="B7" s="60"/>
      <c r="C7" s="62"/>
      <c r="D7" s="62"/>
      <c r="E7" s="110"/>
      <c r="F7" s="33"/>
    </row>
    <row r="8" spans="1:12" ht="16.5" customHeight="1" x14ac:dyDescent="0.15">
      <c r="A8" s="54" t="s">
        <v>13</v>
      </c>
      <c r="B8" s="21"/>
      <c r="C8" s="56"/>
      <c r="D8" s="57"/>
      <c r="E8" s="111"/>
      <c r="F8" s="33" t="s">
        <v>6</v>
      </c>
    </row>
    <row r="9" spans="1:12" ht="16.5" customHeight="1" x14ac:dyDescent="0.15">
      <c r="A9" s="53" t="s">
        <v>16</v>
      </c>
      <c r="B9" s="60"/>
      <c r="C9" s="61"/>
      <c r="D9" s="62"/>
      <c r="E9" s="110"/>
      <c r="F9" s="33" t="s">
        <v>12</v>
      </c>
    </row>
    <row r="10" spans="1:12" ht="16.5" customHeight="1" x14ac:dyDescent="0.15">
      <c r="A10" s="25" t="s">
        <v>18</v>
      </c>
      <c r="B10" s="26"/>
      <c r="C10" s="27"/>
      <c r="D10" s="27"/>
      <c r="E10" s="112"/>
      <c r="F10" s="34"/>
    </row>
    <row r="11" spans="1:12" ht="16.5" customHeight="1" x14ac:dyDescent="0.15">
      <c r="A11" s="147" t="s">
        <v>21</v>
      </c>
      <c r="B11" s="148"/>
      <c r="C11" s="148"/>
      <c r="D11" s="148"/>
      <c r="E11" s="70">
        <f>SUM(E6:E10)</f>
        <v>0</v>
      </c>
      <c r="F11" s="71">
        <f>SUM(F6:F7)</f>
        <v>0</v>
      </c>
      <c r="I11" s="123"/>
      <c r="J11" s="123"/>
      <c r="K11" s="123"/>
      <c r="L11" s="123"/>
    </row>
    <row r="12" spans="1:12" ht="6" customHeight="1" x14ac:dyDescent="0.15">
      <c r="I12" s="123"/>
      <c r="J12" s="123"/>
      <c r="K12" s="123"/>
      <c r="L12" s="123"/>
    </row>
    <row r="13" spans="1:12" ht="17.25" customHeight="1" x14ac:dyDescent="0.15">
      <c r="A13" s="3" t="s">
        <v>55</v>
      </c>
      <c r="F13" s="49" t="s">
        <v>54</v>
      </c>
      <c r="I13" s="123"/>
      <c r="J13" s="123"/>
      <c r="K13" s="123"/>
      <c r="L13" s="123"/>
    </row>
    <row r="14" spans="1:12" x14ac:dyDescent="0.15">
      <c r="A14" s="64" t="s">
        <v>0</v>
      </c>
      <c r="B14" s="64" t="s">
        <v>1</v>
      </c>
      <c r="C14" s="64" t="s">
        <v>2</v>
      </c>
      <c r="D14" s="64" t="s">
        <v>3</v>
      </c>
      <c r="E14" s="41" t="s">
        <v>4</v>
      </c>
      <c r="F14" s="32" t="s">
        <v>5</v>
      </c>
      <c r="I14" s="123"/>
      <c r="J14" s="123"/>
      <c r="K14" s="123"/>
      <c r="L14" s="123"/>
    </row>
    <row r="15" spans="1:12" ht="18.75" customHeight="1" x14ac:dyDescent="0.15">
      <c r="A15" s="149" t="s">
        <v>23</v>
      </c>
      <c r="B15" s="66"/>
      <c r="C15" s="65"/>
      <c r="D15" s="66"/>
      <c r="E15" s="162"/>
      <c r="F15" s="151"/>
      <c r="I15" s="123"/>
      <c r="J15" s="123"/>
      <c r="K15" s="123"/>
      <c r="L15" s="123"/>
    </row>
    <row r="16" spans="1:12" ht="13.5" customHeight="1" x14ac:dyDescent="0.15">
      <c r="A16" s="149"/>
      <c r="B16" s="66"/>
      <c r="C16" s="65"/>
      <c r="D16" s="66"/>
      <c r="E16" s="162"/>
      <c r="F16" s="151"/>
      <c r="I16" s="123"/>
      <c r="J16" s="123"/>
      <c r="K16" s="123"/>
      <c r="L16" s="123"/>
    </row>
    <row r="17" spans="1:12" ht="13.5" customHeight="1" x14ac:dyDescent="0.15">
      <c r="A17" s="149"/>
      <c r="B17" s="66"/>
      <c r="C17" s="65"/>
      <c r="D17" s="66"/>
      <c r="E17" s="162"/>
      <c r="F17" s="151"/>
      <c r="I17" s="123"/>
      <c r="J17" s="123"/>
      <c r="K17" s="123"/>
      <c r="L17" s="123"/>
    </row>
    <row r="18" spans="1:12" ht="13.5" customHeight="1" x14ac:dyDescent="0.15">
      <c r="A18" s="149"/>
      <c r="B18" s="106"/>
      <c r="C18" s="65"/>
      <c r="D18" s="66"/>
      <c r="E18" s="162"/>
      <c r="F18" s="151"/>
      <c r="I18" s="123"/>
      <c r="J18" s="123"/>
      <c r="K18" s="123"/>
      <c r="L18" s="123"/>
    </row>
    <row r="19" spans="1:12" ht="13.5" customHeight="1" x14ac:dyDescent="0.15">
      <c r="A19" s="149"/>
      <c r="B19" s="59"/>
      <c r="C19" s="76"/>
      <c r="D19" s="50"/>
      <c r="E19" s="162"/>
      <c r="F19" s="151"/>
      <c r="I19" s="123"/>
      <c r="J19" s="123"/>
      <c r="K19" s="123"/>
      <c r="L19" s="123"/>
    </row>
    <row r="20" spans="1:12" ht="13.5" customHeight="1" x14ac:dyDescent="0.15">
      <c r="A20" s="149"/>
      <c r="B20" s="59"/>
      <c r="C20" s="76"/>
      <c r="D20" s="50"/>
      <c r="E20" s="162"/>
      <c r="F20" s="151"/>
      <c r="I20" s="123"/>
      <c r="J20" s="123"/>
      <c r="K20" s="123"/>
      <c r="L20" s="123"/>
    </row>
    <row r="21" spans="1:12" ht="13.5" customHeight="1" x14ac:dyDescent="0.15">
      <c r="A21" s="149"/>
      <c r="B21" s="59"/>
      <c r="C21" s="76"/>
      <c r="D21" s="50"/>
      <c r="E21" s="162"/>
      <c r="F21" s="151"/>
      <c r="I21" s="123"/>
      <c r="J21" s="123"/>
      <c r="K21" s="123"/>
      <c r="L21" s="123"/>
    </row>
    <row r="22" spans="1:12" ht="17.25" customHeight="1" x14ac:dyDescent="0.15">
      <c r="A22" s="142" t="s">
        <v>50</v>
      </c>
      <c r="B22" s="78"/>
      <c r="C22" s="79"/>
      <c r="D22" s="78"/>
      <c r="E22" s="158"/>
      <c r="F22" s="163"/>
      <c r="I22" s="123"/>
      <c r="J22" s="123"/>
      <c r="K22" s="123"/>
      <c r="L22" s="123"/>
    </row>
    <row r="23" spans="1:12" ht="16.5" customHeight="1" x14ac:dyDescent="0.15">
      <c r="A23" s="142"/>
      <c r="B23" s="80"/>
      <c r="C23" s="81"/>
      <c r="D23" s="80"/>
      <c r="E23" s="158"/>
      <c r="F23" s="163"/>
      <c r="I23" s="123"/>
      <c r="J23" s="123"/>
      <c r="K23" s="123"/>
      <c r="L23" s="123"/>
    </row>
    <row r="24" spans="1:12" ht="21" customHeight="1" x14ac:dyDescent="0.15">
      <c r="A24" s="140" t="s">
        <v>25</v>
      </c>
      <c r="B24" s="73"/>
      <c r="C24" s="72"/>
      <c r="D24" s="73"/>
      <c r="E24" s="159"/>
      <c r="F24" s="163"/>
      <c r="I24" s="123"/>
      <c r="J24" s="123"/>
      <c r="K24" s="123"/>
      <c r="L24" s="123"/>
    </row>
    <row r="25" spans="1:12" ht="15" customHeight="1" x14ac:dyDescent="0.15">
      <c r="A25" s="140"/>
      <c r="B25" s="50"/>
      <c r="C25" s="76"/>
      <c r="D25" s="50"/>
      <c r="E25" s="159"/>
      <c r="F25" s="163"/>
      <c r="I25" s="123"/>
      <c r="J25" s="123"/>
      <c r="K25" s="123"/>
      <c r="L25" s="123"/>
    </row>
    <row r="26" spans="1:12" ht="15" customHeight="1" x14ac:dyDescent="0.15">
      <c r="A26" s="140"/>
      <c r="B26" s="50"/>
      <c r="C26" s="76"/>
      <c r="D26" s="50"/>
      <c r="E26" s="159"/>
      <c r="F26" s="163"/>
      <c r="I26" s="123"/>
      <c r="J26" s="123"/>
      <c r="K26" s="123"/>
      <c r="L26" s="123"/>
    </row>
    <row r="27" spans="1:12" ht="15" customHeight="1" x14ac:dyDescent="0.15">
      <c r="A27" s="140"/>
      <c r="B27" s="50"/>
      <c r="C27" s="76"/>
      <c r="D27" s="50"/>
      <c r="E27" s="159"/>
      <c r="F27" s="163"/>
      <c r="I27" s="123"/>
      <c r="J27" s="123"/>
      <c r="K27" s="123"/>
      <c r="L27" s="123"/>
    </row>
    <row r="28" spans="1:12" ht="15" customHeight="1" x14ac:dyDescent="0.15">
      <c r="A28" s="140"/>
      <c r="B28" s="75"/>
      <c r="C28" s="74"/>
      <c r="D28" s="75"/>
      <c r="E28" s="159"/>
      <c r="F28" s="163"/>
      <c r="I28" s="123"/>
      <c r="J28" s="123"/>
      <c r="K28" s="123"/>
      <c r="L28" s="123"/>
    </row>
    <row r="29" spans="1:12" ht="18.75" customHeight="1" x14ac:dyDescent="0.15">
      <c r="A29" s="142" t="s">
        <v>27</v>
      </c>
      <c r="B29" s="78"/>
      <c r="C29" s="79"/>
      <c r="D29" s="78"/>
      <c r="E29" s="158"/>
      <c r="F29" s="163"/>
      <c r="I29" s="123"/>
      <c r="J29" s="123"/>
      <c r="K29" s="123"/>
      <c r="L29" s="123"/>
    </row>
    <row r="30" spans="1:12" ht="18.75" customHeight="1" x14ac:dyDescent="0.15">
      <c r="A30" s="142"/>
      <c r="B30" s="80"/>
      <c r="C30" s="81"/>
      <c r="D30" s="80"/>
      <c r="E30" s="158"/>
      <c r="F30" s="163"/>
      <c r="I30" s="123"/>
      <c r="J30" s="123"/>
      <c r="K30" s="123"/>
      <c r="L30" s="123"/>
    </row>
    <row r="31" spans="1:12" ht="13.5" customHeight="1" x14ac:dyDescent="0.15">
      <c r="A31" s="143" t="s">
        <v>28</v>
      </c>
      <c r="B31" s="39"/>
      <c r="C31" s="72"/>
      <c r="D31" s="73"/>
      <c r="E31" s="157"/>
      <c r="F31" s="164"/>
      <c r="I31" s="123"/>
      <c r="J31" s="123"/>
      <c r="K31" s="123"/>
      <c r="L31" s="123"/>
    </row>
    <row r="32" spans="1:12" ht="17.25" customHeight="1" x14ac:dyDescent="0.15">
      <c r="A32" s="144"/>
      <c r="B32" s="59"/>
      <c r="C32" s="76"/>
      <c r="D32" s="50"/>
      <c r="E32" s="157"/>
      <c r="F32" s="165"/>
      <c r="I32" s="123"/>
      <c r="J32" s="123"/>
      <c r="K32" s="123"/>
      <c r="L32" s="123"/>
    </row>
    <row r="33" spans="1:12" ht="21" customHeight="1" x14ac:dyDescent="0.15">
      <c r="A33" s="53" t="s">
        <v>29</v>
      </c>
      <c r="B33" s="60"/>
      <c r="C33" s="62"/>
      <c r="D33" s="62"/>
      <c r="E33" s="35"/>
      <c r="F33" s="166"/>
      <c r="I33" s="123"/>
      <c r="J33" s="123"/>
      <c r="K33" s="123"/>
      <c r="L33" s="123"/>
    </row>
    <row r="34" spans="1:12" ht="21" customHeight="1" x14ac:dyDescent="0.15">
      <c r="A34" s="54" t="s">
        <v>30</v>
      </c>
      <c r="B34" s="68"/>
      <c r="C34" s="57"/>
      <c r="D34" s="57"/>
      <c r="E34" s="122"/>
      <c r="F34" s="167"/>
      <c r="I34" s="123"/>
      <c r="J34" s="123"/>
      <c r="K34" s="123"/>
      <c r="L34" s="123"/>
    </row>
    <row r="35" spans="1:12" ht="21" customHeight="1" x14ac:dyDescent="0.15">
      <c r="A35" s="53" t="s">
        <v>32</v>
      </c>
      <c r="B35" s="60"/>
      <c r="C35" s="62"/>
      <c r="D35" s="62"/>
      <c r="E35" s="35"/>
      <c r="F35" s="166"/>
      <c r="I35" s="123"/>
      <c r="J35" s="123"/>
      <c r="K35" s="123"/>
      <c r="L35" s="123"/>
    </row>
    <row r="36" spans="1:12" ht="12" customHeight="1" x14ac:dyDescent="0.15">
      <c r="A36" s="140" t="s">
        <v>51</v>
      </c>
      <c r="B36" s="39"/>
      <c r="C36" s="72"/>
      <c r="D36" s="73"/>
      <c r="E36" s="157"/>
      <c r="F36" s="33"/>
      <c r="I36" s="123"/>
      <c r="J36" s="123"/>
      <c r="K36" s="123"/>
      <c r="L36" s="123"/>
    </row>
    <row r="37" spans="1:12" ht="12" customHeight="1" x14ac:dyDescent="0.15">
      <c r="A37" s="140"/>
      <c r="B37" s="59"/>
      <c r="C37" s="76"/>
      <c r="D37" s="50"/>
      <c r="E37" s="157"/>
      <c r="F37" s="33" t="s">
        <v>6</v>
      </c>
      <c r="I37" s="123"/>
      <c r="J37" s="123"/>
      <c r="K37" s="123"/>
      <c r="L37" s="123"/>
    </row>
    <row r="38" spans="1:12" ht="21" customHeight="1" x14ac:dyDescent="0.15">
      <c r="A38" s="53" t="s">
        <v>35</v>
      </c>
      <c r="B38" s="60"/>
      <c r="C38" s="62"/>
      <c r="D38" s="62"/>
      <c r="E38" s="35"/>
      <c r="F38" s="33" t="s">
        <v>33</v>
      </c>
      <c r="I38" s="123"/>
      <c r="J38" s="123"/>
      <c r="K38" s="123"/>
      <c r="L38" s="123"/>
    </row>
    <row r="39" spans="1:12" ht="21" customHeight="1" x14ac:dyDescent="0.15">
      <c r="A39" s="54" t="s">
        <v>36</v>
      </c>
      <c r="B39" s="68"/>
      <c r="C39" s="56"/>
      <c r="D39" s="57"/>
      <c r="E39" s="122"/>
      <c r="F39" s="33" t="s">
        <v>34</v>
      </c>
      <c r="I39" s="123"/>
      <c r="J39" s="123"/>
      <c r="K39" s="123"/>
      <c r="L39" s="123"/>
    </row>
    <row r="40" spans="1:12" ht="21" customHeight="1" x14ac:dyDescent="0.15">
      <c r="A40" s="43" t="s">
        <v>18</v>
      </c>
      <c r="B40" s="44"/>
      <c r="C40" s="45"/>
      <c r="D40" s="45"/>
      <c r="E40" s="46"/>
      <c r="F40" s="47"/>
      <c r="I40" s="123"/>
      <c r="J40" s="123"/>
      <c r="K40" s="123"/>
      <c r="L40" s="123"/>
    </row>
    <row r="41" spans="1:12" ht="21" customHeight="1" x14ac:dyDescent="0.15">
      <c r="A41" s="139" t="s">
        <v>21</v>
      </c>
      <c r="B41" s="139"/>
      <c r="C41" s="139"/>
      <c r="D41" s="139"/>
      <c r="E41" s="83">
        <f>SUM(E15:E40)</f>
        <v>0</v>
      </c>
      <c r="F41" s="71">
        <f>SUM(F15:F35)</f>
        <v>0</v>
      </c>
      <c r="I41" s="123"/>
      <c r="J41" s="123"/>
      <c r="K41" s="123"/>
      <c r="L41" s="123"/>
    </row>
    <row r="42" spans="1:12" ht="18" customHeight="1" x14ac:dyDescent="0.15">
      <c r="A42" s="36" t="s">
        <v>58</v>
      </c>
      <c r="B42" s="37"/>
      <c r="C42" s="37"/>
      <c r="D42" s="37"/>
      <c r="E42" s="37"/>
      <c r="F42" s="37"/>
      <c r="K42" s="85"/>
    </row>
    <row r="43" spans="1:12" ht="21" customHeight="1" x14ac:dyDescent="0.15">
      <c r="A43" s="64" t="s">
        <v>39</v>
      </c>
      <c r="B43" s="125">
        <f>E11-E41</f>
        <v>0</v>
      </c>
      <c r="C43" s="126"/>
      <c r="D43" s="126"/>
      <c r="E43" s="127"/>
      <c r="F43" s="98">
        <f>F11-F41</f>
        <v>0</v>
      </c>
      <c r="K43" s="85"/>
    </row>
    <row r="44" spans="1:12" ht="17.25" customHeight="1" x14ac:dyDescent="0.15">
      <c r="A44" s="100"/>
      <c r="B44" s="101"/>
      <c r="C44" s="102"/>
      <c r="D44" s="102"/>
      <c r="E44" s="103" t="str">
        <f>IF(B43=0,"","収入額と支出額が異なります。入力ミスがあります↑")</f>
        <v/>
      </c>
      <c r="F44" s="104" t="str">
        <f>IF(F43=0,"","↑収入額と支出額が異なります。入力ミスがあります")</f>
        <v/>
      </c>
      <c r="K44" s="85"/>
    </row>
    <row r="45" spans="1:12" x14ac:dyDescent="0.15">
      <c r="A45" s="51" t="s">
        <v>59</v>
      </c>
      <c r="K45" s="85"/>
    </row>
    <row r="46" spans="1:12" ht="17.25" customHeight="1" x14ac:dyDescent="0.15">
      <c r="A46" s="51" t="s">
        <v>57</v>
      </c>
      <c r="K46" s="85"/>
    </row>
    <row r="47" spans="1:12" ht="15.75" customHeight="1" x14ac:dyDescent="0.15">
      <c r="A47" s="51" t="s">
        <v>88</v>
      </c>
      <c r="K47" s="85"/>
    </row>
    <row r="48" spans="1:12" ht="17.25" customHeight="1" x14ac:dyDescent="0.15">
      <c r="A48" s="51" t="s">
        <v>60</v>
      </c>
      <c r="K48" s="85"/>
    </row>
    <row r="49" spans="1:11" ht="18.75" customHeight="1" x14ac:dyDescent="0.15">
      <c r="A49" s="6" t="s">
        <v>40</v>
      </c>
      <c r="B49" s="128"/>
      <c r="C49" s="129"/>
      <c r="D49" s="129"/>
      <c r="E49" s="129"/>
      <c r="F49" s="130"/>
      <c r="K49" s="85"/>
    </row>
    <row r="50" spans="1:11" ht="17.25" customHeight="1" x14ac:dyDescent="0.15">
      <c r="A50" s="7" t="s">
        <v>62</v>
      </c>
      <c r="B50" s="131"/>
      <c r="C50" s="9" t="s">
        <v>44</v>
      </c>
      <c r="D50" s="133"/>
      <c r="E50" s="134"/>
      <c r="F50" s="135"/>
      <c r="K50" s="85"/>
    </row>
    <row r="51" spans="1:11" ht="17.25" customHeight="1" x14ac:dyDescent="0.15">
      <c r="A51" s="8" t="s">
        <v>42</v>
      </c>
      <c r="B51" s="132"/>
      <c r="C51" s="10" t="s">
        <v>45</v>
      </c>
      <c r="D51" s="136"/>
      <c r="E51" s="137"/>
      <c r="F51" s="138"/>
      <c r="K51" s="85"/>
    </row>
    <row r="52" spans="1:11" ht="4.5" customHeight="1" x14ac:dyDescent="0.15">
      <c r="K52" s="85"/>
    </row>
    <row r="53" spans="1:11" x14ac:dyDescent="0.15">
      <c r="A53" s="48" t="s">
        <v>61</v>
      </c>
    </row>
    <row r="54" spans="1:11" ht="3.75" customHeight="1" x14ac:dyDescent="0.15">
      <c r="A54" s="5"/>
    </row>
    <row r="55" spans="1:11" ht="25.5" customHeight="1" x14ac:dyDescent="0.15">
      <c r="A55" s="154" t="s">
        <v>72</v>
      </c>
      <c r="B55" s="154"/>
      <c r="C55" s="154"/>
      <c r="D55" s="154"/>
      <c r="E55" s="154"/>
      <c r="F55" s="154"/>
    </row>
  </sheetData>
  <mergeCells count="25">
    <mergeCell ref="F15:F21"/>
    <mergeCell ref="A11:D11"/>
    <mergeCell ref="A15:A21"/>
    <mergeCell ref="E15:E21"/>
    <mergeCell ref="A22:A23"/>
    <mergeCell ref="E22:E23"/>
    <mergeCell ref="F22:F23"/>
    <mergeCell ref="A24:A28"/>
    <mergeCell ref="E24:E28"/>
    <mergeCell ref="F24:F28"/>
    <mergeCell ref="A29:A30"/>
    <mergeCell ref="E29:E30"/>
    <mergeCell ref="F29:F30"/>
    <mergeCell ref="A31:A32"/>
    <mergeCell ref="E31:E32"/>
    <mergeCell ref="F31:F32"/>
    <mergeCell ref="A55:F55"/>
    <mergeCell ref="A36:A37"/>
    <mergeCell ref="E36:E37"/>
    <mergeCell ref="A41:D41"/>
    <mergeCell ref="B43:E43"/>
    <mergeCell ref="B49:F49"/>
    <mergeCell ref="B50:B51"/>
    <mergeCell ref="D50:F50"/>
    <mergeCell ref="D51:F51"/>
  </mergeCells>
  <phoneticPr fontId="5"/>
  <pageMargins left="0.9055118110236221" right="0.11811023622047245" top="0.74803149606299213" bottom="0.15748031496062992" header="0.31496062992125984" footer="0.31496062992125984"/>
  <pageSetup paperSize="9" scale="93"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F55"/>
  <sheetViews>
    <sheetView view="pageBreakPreview" topLeftCell="A8" zoomScaleNormal="100" zoomScaleSheetLayoutView="100" workbookViewId="0">
      <selection activeCell="E15" sqref="E15:E40"/>
    </sheetView>
  </sheetViews>
  <sheetFormatPr defaultRowHeight="13.5" x14ac:dyDescent="0.15"/>
  <cols>
    <col min="1" max="1" width="11.875" customWidth="1"/>
    <col min="2" max="2" width="30.375" customWidth="1"/>
    <col min="3" max="3" width="10.5" customWidth="1"/>
    <col min="6" max="6" width="15.75" customWidth="1"/>
    <col min="7" max="7" width="0.75" customWidth="1"/>
  </cols>
  <sheetData>
    <row r="1" spans="1:6" x14ac:dyDescent="0.15">
      <c r="A1" s="1" t="s">
        <v>56</v>
      </c>
    </row>
    <row r="2" spans="1:6" ht="17.25" x14ac:dyDescent="0.15">
      <c r="B2" s="2" t="s">
        <v>84</v>
      </c>
    </row>
    <row r="3" spans="1:6" ht="5.25" customHeight="1" x14ac:dyDescent="0.15">
      <c r="A3" s="1"/>
      <c r="B3" s="2"/>
    </row>
    <row r="4" spans="1:6" x14ac:dyDescent="0.15">
      <c r="A4" s="3" t="s">
        <v>53</v>
      </c>
      <c r="F4" s="49" t="s">
        <v>64</v>
      </c>
    </row>
    <row r="5" spans="1:6" x14ac:dyDescent="0.15">
      <c r="A5" s="12" t="s">
        <v>0</v>
      </c>
      <c r="B5" s="12" t="s">
        <v>1</v>
      </c>
      <c r="C5" s="12" t="s">
        <v>2</v>
      </c>
      <c r="D5" s="12" t="s">
        <v>3</v>
      </c>
      <c r="E5" s="28" t="s">
        <v>4</v>
      </c>
      <c r="F5" s="32" t="s">
        <v>5</v>
      </c>
    </row>
    <row r="6" spans="1:6" ht="16.5" customHeight="1" x14ac:dyDescent="0.15">
      <c r="A6" s="13" t="s">
        <v>6</v>
      </c>
      <c r="B6" s="14" t="s">
        <v>79</v>
      </c>
      <c r="C6" s="15"/>
      <c r="D6" s="16"/>
      <c r="E6" s="29"/>
      <c r="F6" s="11"/>
    </row>
    <row r="7" spans="1:6" ht="16.5" customHeight="1" x14ac:dyDescent="0.15">
      <c r="A7" s="17" t="s">
        <v>9</v>
      </c>
      <c r="B7" s="18"/>
      <c r="C7" s="19"/>
      <c r="D7" s="19"/>
      <c r="E7" s="30"/>
      <c r="F7" s="33"/>
    </row>
    <row r="8" spans="1:6" ht="16.5" customHeight="1" x14ac:dyDescent="0.15">
      <c r="A8" s="20" t="s">
        <v>13</v>
      </c>
      <c r="B8" s="21"/>
      <c r="C8" s="22"/>
      <c r="D8" s="23"/>
      <c r="E8" s="31"/>
      <c r="F8" s="33" t="s">
        <v>6</v>
      </c>
    </row>
    <row r="9" spans="1:6" ht="16.5" customHeight="1" x14ac:dyDescent="0.15">
      <c r="A9" s="17" t="s">
        <v>16</v>
      </c>
      <c r="B9" s="18"/>
      <c r="C9" s="24"/>
      <c r="D9" s="19"/>
      <c r="E9" s="30"/>
      <c r="F9" s="33" t="s">
        <v>12</v>
      </c>
    </row>
    <row r="10" spans="1:6" ht="16.5" customHeight="1" x14ac:dyDescent="0.15">
      <c r="A10" s="25" t="s">
        <v>18</v>
      </c>
      <c r="B10" s="26"/>
      <c r="C10" s="27"/>
      <c r="D10" s="27"/>
      <c r="E10" s="29"/>
      <c r="F10" s="34"/>
    </row>
    <row r="11" spans="1:6" ht="16.5" customHeight="1" x14ac:dyDescent="0.15">
      <c r="A11" s="147" t="s">
        <v>21</v>
      </c>
      <c r="B11" s="148"/>
      <c r="C11" s="148"/>
      <c r="D11" s="148"/>
      <c r="E11" s="70">
        <f>SUM(E6:E10)</f>
        <v>0</v>
      </c>
      <c r="F11" s="71">
        <f>SUM(F6)</f>
        <v>0</v>
      </c>
    </row>
    <row r="12" spans="1:6" ht="6" customHeight="1" x14ac:dyDescent="0.15"/>
    <row r="13" spans="1:6" x14ac:dyDescent="0.15">
      <c r="A13" s="3" t="s">
        <v>55</v>
      </c>
      <c r="F13" s="49" t="s">
        <v>54</v>
      </c>
    </row>
    <row r="14" spans="1:6" x14ac:dyDescent="0.15">
      <c r="A14" s="12" t="s">
        <v>0</v>
      </c>
      <c r="B14" s="12" t="s">
        <v>1</v>
      </c>
      <c r="C14" s="12" t="s">
        <v>2</v>
      </c>
      <c r="D14" s="12" t="s">
        <v>3</v>
      </c>
      <c r="E14" s="41" t="s">
        <v>4</v>
      </c>
      <c r="F14" s="32" t="s">
        <v>5</v>
      </c>
    </row>
    <row r="15" spans="1:6" ht="18.75" customHeight="1" x14ac:dyDescent="0.15">
      <c r="A15" s="149" t="s">
        <v>23</v>
      </c>
      <c r="B15" s="38"/>
      <c r="C15" s="160"/>
      <c r="D15" s="161"/>
      <c r="E15" s="162"/>
      <c r="F15" s="151"/>
    </row>
    <row r="16" spans="1:6" ht="13.5" customHeight="1" x14ac:dyDescent="0.15">
      <c r="A16" s="149"/>
      <c r="B16" s="59"/>
      <c r="C16" s="160"/>
      <c r="D16" s="161"/>
      <c r="E16" s="162"/>
      <c r="F16" s="151"/>
    </row>
    <row r="17" spans="1:6" ht="13.5" customHeight="1" x14ac:dyDescent="0.15">
      <c r="A17" s="149"/>
      <c r="B17" s="59"/>
      <c r="C17" s="160"/>
      <c r="D17" s="161"/>
      <c r="E17" s="162"/>
      <c r="F17" s="151"/>
    </row>
    <row r="18" spans="1:6" ht="13.5" customHeight="1" x14ac:dyDescent="0.15">
      <c r="A18" s="149"/>
      <c r="B18" s="59"/>
      <c r="C18" s="160"/>
      <c r="D18" s="161"/>
      <c r="E18" s="162"/>
      <c r="F18" s="151"/>
    </row>
    <row r="19" spans="1:6" ht="13.5" customHeight="1" x14ac:dyDescent="0.15">
      <c r="A19" s="149"/>
      <c r="B19" s="59"/>
      <c r="C19" s="160"/>
      <c r="D19" s="161"/>
      <c r="E19" s="162"/>
      <c r="F19" s="151"/>
    </row>
    <row r="20" spans="1:6" ht="13.5" customHeight="1" x14ac:dyDescent="0.15">
      <c r="A20" s="149"/>
      <c r="B20" s="38"/>
      <c r="C20" s="160"/>
      <c r="D20" s="161"/>
      <c r="E20" s="162"/>
      <c r="F20" s="151"/>
    </row>
    <row r="21" spans="1:6" ht="13.5" customHeight="1" x14ac:dyDescent="0.15">
      <c r="A21" s="149"/>
      <c r="B21" s="38"/>
      <c r="C21" s="160"/>
      <c r="D21" s="161"/>
      <c r="E21" s="162"/>
      <c r="F21" s="151"/>
    </row>
    <row r="22" spans="1:6" ht="17.25" customHeight="1" x14ac:dyDescent="0.15">
      <c r="A22" s="142" t="s">
        <v>50</v>
      </c>
      <c r="B22" s="78"/>
      <c r="C22" s="79"/>
      <c r="D22" s="78"/>
      <c r="E22" s="158"/>
      <c r="F22" s="163"/>
    </row>
    <row r="23" spans="1:6" ht="16.5" customHeight="1" x14ac:dyDescent="0.15">
      <c r="A23" s="142"/>
      <c r="B23" s="80"/>
      <c r="C23" s="81"/>
      <c r="D23" s="80"/>
      <c r="E23" s="158"/>
      <c r="F23" s="163"/>
    </row>
    <row r="24" spans="1:6" ht="21" customHeight="1" x14ac:dyDescent="0.15">
      <c r="A24" s="140" t="s">
        <v>25</v>
      </c>
      <c r="B24" s="39"/>
      <c r="C24" s="72"/>
      <c r="D24" s="73"/>
      <c r="E24" s="159"/>
      <c r="F24" s="163"/>
    </row>
    <row r="25" spans="1:6" ht="15" customHeight="1" x14ac:dyDescent="0.15">
      <c r="A25" s="140"/>
      <c r="B25" s="59"/>
      <c r="C25" s="76"/>
      <c r="D25" s="50"/>
      <c r="E25" s="159"/>
      <c r="F25" s="163"/>
    </row>
    <row r="26" spans="1:6" ht="15" customHeight="1" x14ac:dyDescent="0.15">
      <c r="A26" s="140"/>
      <c r="B26" s="59"/>
      <c r="C26" s="76"/>
      <c r="D26" s="50"/>
      <c r="E26" s="159"/>
      <c r="F26" s="163"/>
    </row>
    <row r="27" spans="1:6" ht="15" customHeight="1" x14ac:dyDescent="0.15">
      <c r="A27" s="140"/>
      <c r="B27" s="38"/>
      <c r="C27" s="76"/>
      <c r="D27" s="50"/>
      <c r="E27" s="159"/>
      <c r="F27" s="163"/>
    </row>
    <row r="28" spans="1:6" ht="15" customHeight="1" x14ac:dyDescent="0.15">
      <c r="A28" s="140"/>
      <c r="B28" s="40"/>
      <c r="C28" s="74"/>
      <c r="D28" s="75"/>
      <c r="E28" s="159"/>
      <c r="F28" s="163"/>
    </row>
    <row r="29" spans="1:6" ht="18.75" customHeight="1" x14ac:dyDescent="0.15">
      <c r="A29" s="142" t="s">
        <v>27</v>
      </c>
      <c r="B29" s="78"/>
      <c r="C29" s="79"/>
      <c r="D29" s="78"/>
      <c r="E29" s="158"/>
      <c r="F29" s="163"/>
    </row>
    <row r="30" spans="1:6" ht="18.75" customHeight="1" x14ac:dyDescent="0.15">
      <c r="A30" s="142"/>
      <c r="B30" s="80"/>
      <c r="C30" s="81"/>
      <c r="D30" s="80"/>
      <c r="E30" s="158"/>
      <c r="F30" s="163"/>
    </row>
    <row r="31" spans="1:6" ht="13.5" customHeight="1" x14ac:dyDescent="0.15">
      <c r="A31" s="143" t="s">
        <v>28</v>
      </c>
      <c r="B31" s="39"/>
      <c r="C31" s="72"/>
      <c r="D31" s="73"/>
      <c r="E31" s="157"/>
      <c r="F31" s="164"/>
    </row>
    <row r="32" spans="1:6" ht="17.25" customHeight="1" x14ac:dyDescent="0.15">
      <c r="A32" s="144"/>
      <c r="B32" s="59"/>
      <c r="C32" s="76"/>
      <c r="D32" s="50"/>
      <c r="E32" s="157"/>
      <c r="F32" s="165"/>
    </row>
    <row r="33" spans="1:6" ht="21" customHeight="1" x14ac:dyDescent="0.15">
      <c r="A33" s="17" t="s">
        <v>29</v>
      </c>
      <c r="B33" s="18"/>
      <c r="C33" s="19"/>
      <c r="D33" s="19"/>
      <c r="E33" s="35"/>
      <c r="F33" s="166"/>
    </row>
    <row r="34" spans="1:6" ht="21" customHeight="1" x14ac:dyDescent="0.15">
      <c r="A34" s="20" t="s">
        <v>30</v>
      </c>
      <c r="B34" s="21"/>
      <c r="C34" s="23"/>
      <c r="D34" s="23"/>
      <c r="E34" s="31"/>
      <c r="F34" s="167"/>
    </row>
    <row r="35" spans="1:6" ht="21" customHeight="1" x14ac:dyDescent="0.15">
      <c r="A35" s="17" t="s">
        <v>32</v>
      </c>
      <c r="B35" s="18"/>
      <c r="C35" s="19"/>
      <c r="D35" s="19"/>
      <c r="E35" s="35"/>
      <c r="F35" s="166"/>
    </row>
    <row r="36" spans="1:6" ht="12" customHeight="1" x14ac:dyDescent="0.15">
      <c r="A36" s="140" t="s">
        <v>51</v>
      </c>
      <c r="B36" s="39"/>
      <c r="C36" s="72"/>
      <c r="D36" s="73"/>
      <c r="E36" s="157"/>
      <c r="F36" s="33"/>
    </row>
    <row r="37" spans="1:6" ht="12" customHeight="1" x14ac:dyDescent="0.15">
      <c r="A37" s="140"/>
      <c r="B37" s="59"/>
      <c r="C37" s="76"/>
      <c r="D37" s="50"/>
      <c r="E37" s="157"/>
      <c r="F37" s="33" t="s">
        <v>6</v>
      </c>
    </row>
    <row r="38" spans="1:6" ht="21" customHeight="1" x14ac:dyDescent="0.15">
      <c r="A38" s="17" t="s">
        <v>35</v>
      </c>
      <c r="B38" s="18"/>
      <c r="C38" s="19"/>
      <c r="D38" s="19"/>
      <c r="E38" s="35"/>
      <c r="F38" s="33" t="s">
        <v>33</v>
      </c>
    </row>
    <row r="39" spans="1:6" ht="21" customHeight="1" x14ac:dyDescent="0.15">
      <c r="A39" s="20" t="s">
        <v>36</v>
      </c>
      <c r="B39" s="21"/>
      <c r="C39" s="22"/>
      <c r="D39" s="23"/>
      <c r="E39" s="31"/>
      <c r="F39" s="33" t="s">
        <v>34</v>
      </c>
    </row>
    <row r="40" spans="1:6" ht="21" customHeight="1" x14ac:dyDescent="0.15">
      <c r="A40" s="43" t="s">
        <v>18</v>
      </c>
      <c r="B40" s="44"/>
      <c r="C40" s="45"/>
      <c r="D40" s="45"/>
      <c r="E40" s="46"/>
      <c r="F40" s="47"/>
    </row>
    <row r="41" spans="1:6" ht="21" customHeight="1" x14ac:dyDescent="0.15">
      <c r="A41" s="139" t="s">
        <v>21</v>
      </c>
      <c r="B41" s="139"/>
      <c r="C41" s="139"/>
      <c r="D41" s="139"/>
      <c r="E41" s="83">
        <f>SUM(E15:E40)</f>
        <v>0</v>
      </c>
      <c r="F41" s="71">
        <f>SUM(F15:F35)</f>
        <v>0</v>
      </c>
    </row>
    <row r="42" spans="1:6" ht="18" customHeight="1" x14ac:dyDescent="0.15">
      <c r="A42" s="36" t="s">
        <v>58</v>
      </c>
      <c r="B42" s="37"/>
      <c r="C42" s="37"/>
      <c r="D42" s="37"/>
      <c r="E42" s="37"/>
      <c r="F42" s="37"/>
    </row>
    <row r="43" spans="1:6" ht="21" customHeight="1" x14ac:dyDescent="0.15">
      <c r="A43" s="12" t="s">
        <v>39</v>
      </c>
      <c r="B43" s="125">
        <f>E11-E41</f>
        <v>0</v>
      </c>
      <c r="C43" s="126"/>
      <c r="D43" s="126"/>
      <c r="E43" s="127"/>
      <c r="F43" s="98">
        <f>F11-F41</f>
        <v>0</v>
      </c>
    </row>
    <row r="44" spans="1:6" ht="17.25" customHeight="1" x14ac:dyDescent="0.15">
      <c r="A44" s="100"/>
      <c r="B44" s="101"/>
      <c r="C44" s="102"/>
      <c r="D44" s="102"/>
      <c r="E44" s="103" t="str">
        <f>IF(B43=0,"","収入額と支出額が異なります。入力ミスがあります↑")</f>
        <v/>
      </c>
      <c r="F44" s="104" t="str">
        <f>IF(F43=0,"","↑収入額と支出額が異なります。入力ミスがあります")</f>
        <v/>
      </c>
    </row>
    <row r="45" spans="1:6" x14ac:dyDescent="0.15">
      <c r="A45" s="51" t="s">
        <v>59</v>
      </c>
    </row>
    <row r="46" spans="1:6" ht="17.25" customHeight="1" x14ac:dyDescent="0.15">
      <c r="A46" s="51" t="s">
        <v>57</v>
      </c>
    </row>
    <row r="47" spans="1:6" ht="15.75" customHeight="1" x14ac:dyDescent="0.15">
      <c r="A47" s="51" t="s">
        <v>87</v>
      </c>
    </row>
    <row r="48" spans="1:6" ht="17.25" customHeight="1" x14ac:dyDescent="0.15">
      <c r="A48" s="51" t="s">
        <v>60</v>
      </c>
    </row>
    <row r="49" spans="1:6" ht="18.75" customHeight="1" x14ac:dyDescent="0.15">
      <c r="A49" s="6" t="s">
        <v>40</v>
      </c>
      <c r="B49" s="128"/>
      <c r="C49" s="129"/>
      <c r="D49" s="129"/>
      <c r="E49" s="129"/>
      <c r="F49" s="130"/>
    </row>
    <row r="50" spans="1:6" ht="17.25" customHeight="1" x14ac:dyDescent="0.15">
      <c r="A50" s="7" t="s">
        <v>62</v>
      </c>
      <c r="B50" s="131"/>
      <c r="C50" s="9" t="s">
        <v>44</v>
      </c>
      <c r="D50" s="133"/>
      <c r="E50" s="134"/>
      <c r="F50" s="135"/>
    </row>
    <row r="51" spans="1:6" ht="17.25" customHeight="1" x14ac:dyDescent="0.15">
      <c r="A51" s="8" t="s">
        <v>42</v>
      </c>
      <c r="B51" s="132"/>
      <c r="C51" s="10" t="s">
        <v>45</v>
      </c>
      <c r="D51" s="136"/>
      <c r="E51" s="137"/>
      <c r="F51" s="138"/>
    </row>
    <row r="52" spans="1:6" ht="4.5" customHeight="1" x14ac:dyDescent="0.15"/>
    <row r="53" spans="1:6" x14ac:dyDescent="0.15">
      <c r="A53" s="48" t="s">
        <v>61</v>
      </c>
    </row>
    <row r="54" spans="1:6" ht="3.75" customHeight="1" x14ac:dyDescent="0.15">
      <c r="A54" s="5"/>
    </row>
    <row r="55" spans="1:6" ht="25.5" customHeight="1" x14ac:dyDescent="0.15">
      <c r="A55" s="154" t="s">
        <v>72</v>
      </c>
      <c r="B55" s="154"/>
      <c r="C55" s="154"/>
      <c r="D55" s="154"/>
      <c r="E55" s="154"/>
      <c r="F55" s="154"/>
    </row>
  </sheetData>
  <mergeCells count="27">
    <mergeCell ref="F15:F21"/>
    <mergeCell ref="A22:A23"/>
    <mergeCell ref="E22:E23"/>
    <mergeCell ref="A11:D11"/>
    <mergeCell ref="A15:A21"/>
    <mergeCell ref="C15:C21"/>
    <mergeCell ref="D15:D21"/>
    <mergeCell ref="E15:E21"/>
    <mergeCell ref="F24:F28"/>
    <mergeCell ref="A29:A30"/>
    <mergeCell ref="E29:E30"/>
    <mergeCell ref="F29:F30"/>
    <mergeCell ref="F22:F23"/>
    <mergeCell ref="A24:A28"/>
    <mergeCell ref="E24:E28"/>
    <mergeCell ref="A36:A37"/>
    <mergeCell ref="E36:E37"/>
    <mergeCell ref="A31:A32"/>
    <mergeCell ref="E31:E32"/>
    <mergeCell ref="F31:F32"/>
    <mergeCell ref="A41:D41"/>
    <mergeCell ref="A55:F55"/>
    <mergeCell ref="B43:E43"/>
    <mergeCell ref="B49:F49"/>
    <mergeCell ref="B50:B51"/>
    <mergeCell ref="D50:F50"/>
    <mergeCell ref="D51:F51"/>
  </mergeCells>
  <phoneticPr fontId="5"/>
  <pageMargins left="0.9055118110236221" right="0.11811023622047245" top="0.74803149606299213" bottom="0.15748031496062992" header="0.31496062992125984" footer="0.31496062992125984"/>
  <pageSetup paperSize="9" scale="93"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F55"/>
  <sheetViews>
    <sheetView view="pageBreakPreview" topLeftCell="A19" zoomScaleNormal="100" zoomScaleSheetLayoutView="100" workbookViewId="0">
      <selection activeCell="E15" sqref="E15:E40"/>
    </sheetView>
  </sheetViews>
  <sheetFormatPr defaultRowHeight="13.5" x14ac:dyDescent="0.15"/>
  <cols>
    <col min="1" max="1" width="11.875" customWidth="1"/>
    <col min="2" max="2" width="30.375" customWidth="1"/>
    <col min="3" max="3" width="10.5" customWidth="1"/>
    <col min="6" max="6" width="15.75" customWidth="1"/>
    <col min="7" max="7" width="0.75" customWidth="1"/>
  </cols>
  <sheetData>
    <row r="1" spans="1:6" x14ac:dyDescent="0.15">
      <c r="A1" s="1" t="s">
        <v>56</v>
      </c>
    </row>
    <row r="2" spans="1:6" ht="17.25" x14ac:dyDescent="0.15">
      <c r="B2" s="2" t="s">
        <v>85</v>
      </c>
    </row>
    <row r="3" spans="1:6" ht="5.25" customHeight="1" x14ac:dyDescent="0.15">
      <c r="A3" s="1"/>
      <c r="B3" s="2"/>
    </row>
    <row r="4" spans="1:6" x14ac:dyDescent="0.15">
      <c r="A4" s="3" t="s">
        <v>53</v>
      </c>
      <c r="F4" s="49" t="s">
        <v>64</v>
      </c>
    </row>
    <row r="5" spans="1:6" x14ac:dyDescent="0.15">
      <c r="A5" s="64" t="s">
        <v>0</v>
      </c>
      <c r="B5" s="64" t="s">
        <v>1</v>
      </c>
      <c r="C5" s="64" t="s">
        <v>2</v>
      </c>
      <c r="D5" s="64" t="s">
        <v>3</v>
      </c>
      <c r="E5" s="28" t="s">
        <v>4</v>
      </c>
      <c r="F5" s="32" t="s">
        <v>5</v>
      </c>
    </row>
    <row r="6" spans="1:6" ht="16.5" customHeight="1" x14ac:dyDescent="0.15">
      <c r="A6" s="13" t="s">
        <v>6</v>
      </c>
      <c r="B6" s="14" t="s">
        <v>81</v>
      </c>
      <c r="C6" s="15"/>
      <c r="D6" s="16"/>
      <c r="E6" s="55"/>
      <c r="F6" s="11"/>
    </row>
    <row r="7" spans="1:6" ht="16.5" customHeight="1" x14ac:dyDescent="0.15">
      <c r="A7" s="53" t="s">
        <v>9</v>
      </c>
      <c r="B7" s="60"/>
      <c r="C7" s="62"/>
      <c r="D7" s="62"/>
      <c r="E7" s="63"/>
      <c r="F7" s="33"/>
    </row>
    <row r="8" spans="1:6" ht="16.5" customHeight="1" x14ac:dyDescent="0.15">
      <c r="A8" s="54" t="s">
        <v>13</v>
      </c>
      <c r="B8" s="21"/>
      <c r="C8" s="56"/>
      <c r="D8" s="57"/>
      <c r="E8" s="58"/>
      <c r="F8" s="33" t="s">
        <v>6</v>
      </c>
    </row>
    <row r="9" spans="1:6" ht="16.5" customHeight="1" x14ac:dyDescent="0.15">
      <c r="A9" s="53" t="s">
        <v>16</v>
      </c>
      <c r="B9" s="60"/>
      <c r="C9" s="61"/>
      <c r="D9" s="62"/>
      <c r="E9" s="63"/>
      <c r="F9" s="33" t="s">
        <v>12</v>
      </c>
    </row>
    <row r="10" spans="1:6" ht="16.5" customHeight="1" x14ac:dyDescent="0.15">
      <c r="A10" s="25" t="s">
        <v>18</v>
      </c>
      <c r="B10" s="26"/>
      <c r="C10" s="27"/>
      <c r="D10" s="27"/>
      <c r="E10" s="55"/>
      <c r="F10" s="34"/>
    </row>
    <row r="11" spans="1:6" ht="16.5" customHeight="1" x14ac:dyDescent="0.15">
      <c r="A11" s="147" t="s">
        <v>21</v>
      </c>
      <c r="B11" s="148"/>
      <c r="C11" s="148"/>
      <c r="D11" s="148"/>
      <c r="E11" s="70">
        <f>SUM(E6:E10)</f>
        <v>0</v>
      </c>
      <c r="F11" s="71">
        <f>SUM(F6)</f>
        <v>0</v>
      </c>
    </row>
    <row r="12" spans="1:6" ht="6" customHeight="1" x14ac:dyDescent="0.15"/>
    <row r="13" spans="1:6" x14ac:dyDescent="0.15">
      <c r="A13" s="3" t="s">
        <v>55</v>
      </c>
      <c r="F13" s="49" t="s">
        <v>54</v>
      </c>
    </row>
    <row r="14" spans="1:6" x14ac:dyDescent="0.15">
      <c r="A14" s="64" t="s">
        <v>0</v>
      </c>
      <c r="B14" s="64" t="s">
        <v>1</v>
      </c>
      <c r="C14" s="64" t="s">
        <v>2</v>
      </c>
      <c r="D14" s="64" t="s">
        <v>3</v>
      </c>
      <c r="E14" s="41" t="s">
        <v>4</v>
      </c>
      <c r="F14" s="32" t="s">
        <v>5</v>
      </c>
    </row>
    <row r="15" spans="1:6" ht="18.75" customHeight="1" x14ac:dyDescent="0.15">
      <c r="A15" s="149" t="s">
        <v>23</v>
      </c>
      <c r="B15" s="59"/>
      <c r="C15" s="160"/>
      <c r="D15" s="161"/>
      <c r="E15" s="162"/>
      <c r="F15" s="151"/>
    </row>
    <row r="16" spans="1:6" ht="13.5" customHeight="1" x14ac:dyDescent="0.15">
      <c r="A16" s="149"/>
      <c r="B16" s="59"/>
      <c r="C16" s="160"/>
      <c r="D16" s="161"/>
      <c r="E16" s="162"/>
      <c r="F16" s="151"/>
    </row>
    <row r="17" spans="1:6" ht="13.5" customHeight="1" x14ac:dyDescent="0.15">
      <c r="A17" s="149"/>
      <c r="B17" s="59"/>
      <c r="C17" s="160"/>
      <c r="D17" s="161"/>
      <c r="E17" s="162"/>
      <c r="F17" s="151"/>
    </row>
    <row r="18" spans="1:6" ht="13.5" customHeight="1" x14ac:dyDescent="0.15">
      <c r="A18" s="149"/>
      <c r="B18" s="59"/>
      <c r="C18" s="160"/>
      <c r="D18" s="161"/>
      <c r="E18" s="162"/>
      <c r="F18" s="151"/>
    </row>
    <row r="19" spans="1:6" ht="13.5" customHeight="1" x14ac:dyDescent="0.15">
      <c r="A19" s="149"/>
      <c r="B19" s="59"/>
      <c r="C19" s="160"/>
      <c r="D19" s="161"/>
      <c r="E19" s="162"/>
      <c r="F19" s="151"/>
    </row>
    <row r="20" spans="1:6" ht="13.5" customHeight="1" x14ac:dyDescent="0.15">
      <c r="A20" s="149"/>
      <c r="B20" s="59"/>
      <c r="C20" s="160"/>
      <c r="D20" s="161"/>
      <c r="E20" s="162"/>
      <c r="F20" s="151"/>
    </row>
    <row r="21" spans="1:6" ht="13.5" customHeight="1" x14ac:dyDescent="0.15">
      <c r="A21" s="149"/>
      <c r="B21" s="59"/>
      <c r="C21" s="160"/>
      <c r="D21" s="161"/>
      <c r="E21" s="162"/>
      <c r="F21" s="151"/>
    </row>
    <row r="22" spans="1:6" ht="17.25" customHeight="1" x14ac:dyDescent="0.15">
      <c r="A22" s="142" t="s">
        <v>50</v>
      </c>
      <c r="B22" s="78"/>
      <c r="C22" s="79"/>
      <c r="D22" s="78"/>
      <c r="E22" s="158"/>
      <c r="F22" s="163"/>
    </row>
    <row r="23" spans="1:6" ht="16.5" customHeight="1" x14ac:dyDescent="0.15">
      <c r="A23" s="142"/>
      <c r="B23" s="80"/>
      <c r="C23" s="81"/>
      <c r="D23" s="80"/>
      <c r="E23" s="158"/>
      <c r="F23" s="163"/>
    </row>
    <row r="24" spans="1:6" ht="21" customHeight="1" x14ac:dyDescent="0.15">
      <c r="A24" s="140" t="s">
        <v>25</v>
      </c>
      <c r="B24" s="39"/>
      <c r="C24" s="72"/>
      <c r="D24" s="73"/>
      <c r="E24" s="159"/>
      <c r="F24" s="163"/>
    </row>
    <row r="25" spans="1:6" ht="15" customHeight="1" x14ac:dyDescent="0.15">
      <c r="A25" s="140"/>
      <c r="B25" s="59"/>
      <c r="C25" s="76"/>
      <c r="D25" s="50"/>
      <c r="E25" s="159"/>
      <c r="F25" s="163"/>
    </row>
    <row r="26" spans="1:6" ht="15" customHeight="1" x14ac:dyDescent="0.15">
      <c r="A26" s="140"/>
      <c r="B26" s="59"/>
      <c r="C26" s="76"/>
      <c r="D26" s="50"/>
      <c r="E26" s="159"/>
      <c r="F26" s="163"/>
    </row>
    <row r="27" spans="1:6" ht="15" customHeight="1" x14ac:dyDescent="0.15">
      <c r="A27" s="140"/>
      <c r="B27" s="59"/>
      <c r="C27" s="76"/>
      <c r="D27" s="50"/>
      <c r="E27" s="159"/>
      <c r="F27" s="163"/>
    </row>
    <row r="28" spans="1:6" ht="15" customHeight="1" x14ac:dyDescent="0.15">
      <c r="A28" s="140"/>
      <c r="B28" s="40"/>
      <c r="C28" s="74"/>
      <c r="D28" s="75"/>
      <c r="E28" s="159"/>
      <c r="F28" s="163"/>
    </row>
    <row r="29" spans="1:6" ht="18.75" customHeight="1" x14ac:dyDescent="0.15">
      <c r="A29" s="142" t="s">
        <v>27</v>
      </c>
      <c r="B29" s="78"/>
      <c r="C29" s="79"/>
      <c r="D29" s="78"/>
      <c r="E29" s="158"/>
      <c r="F29" s="163"/>
    </row>
    <row r="30" spans="1:6" ht="18.75" customHeight="1" x14ac:dyDescent="0.15">
      <c r="A30" s="142"/>
      <c r="B30" s="80"/>
      <c r="C30" s="81"/>
      <c r="D30" s="80"/>
      <c r="E30" s="158"/>
      <c r="F30" s="163"/>
    </row>
    <row r="31" spans="1:6" ht="13.5" customHeight="1" x14ac:dyDescent="0.15">
      <c r="A31" s="143" t="s">
        <v>28</v>
      </c>
      <c r="B31" s="39"/>
      <c r="C31" s="72"/>
      <c r="D31" s="73"/>
      <c r="E31" s="157"/>
      <c r="F31" s="164"/>
    </row>
    <row r="32" spans="1:6" ht="17.25" customHeight="1" x14ac:dyDescent="0.15">
      <c r="A32" s="144"/>
      <c r="B32" s="59"/>
      <c r="C32" s="76"/>
      <c r="D32" s="50"/>
      <c r="E32" s="157"/>
      <c r="F32" s="165"/>
    </row>
    <row r="33" spans="1:6" ht="21" customHeight="1" x14ac:dyDescent="0.15">
      <c r="A33" s="53" t="s">
        <v>29</v>
      </c>
      <c r="B33" s="60"/>
      <c r="C33" s="62"/>
      <c r="D33" s="62"/>
      <c r="E33" s="35"/>
      <c r="F33" s="166"/>
    </row>
    <row r="34" spans="1:6" ht="21" customHeight="1" x14ac:dyDescent="0.15">
      <c r="A34" s="54" t="s">
        <v>30</v>
      </c>
      <c r="B34" s="21"/>
      <c r="C34" s="57"/>
      <c r="D34" s="57"/>
      <c r="E34" s="122"/>
      <c r="F34" s="167"/>
    </row>
    <row r="35" spans="1:6" ht="21" customHeight="1" x14ac:dyDescent="0.15">
      <c r="A35" s="53" t="s">
        <v>32</v>
      </c>
      <c r="B35" s="60"/>
      <c r="C35" s="62"/>
      <c r="D35" s="62"/>
      <c r="E35" s="35"/>
      <c r="F35" s="166"/>
    </row>
    <row r="36" spans="1:6" ht="12" customHeight="1" x14ac:dyDescent="0.15">
      <c r="A36" s="140" t="s">
        <v>51</v>
      </c>
      <c r="B36" s="39"/>
      <c r="C36" s="72"/>
      <c r="D36" s="73"/>
      <c r="E36" s="157"/>
      <c r="F36" s="145"/>
    </row>
    <row r="37" spans="1:6" ht="12" customHeight="1" x14ac:dyDescent="0.15">
      <c r="A37" s="140"/>
      <c r="B37" s="59"/>
      <c r="C37" s="76"/>
      <c r="D37" s="50"/>
      <c r="E37" s="157"/>
      <c r="F37" s="146"/>
    </row>
    <row r="38" spans="1:6" ht="21" customHeight="1" x14ac:dyDescent="0.15">
      <c r="A38" s="53" t="s">
        <v>35</v>
      </c>
      <c r="B38" s="60"/>
      <c r="C38" s="62"/>
      <c r="D38" s="62"/>
      <c r="E38" s="35"/>
      <c r="F38" s="33" t="s">
        <v>6</v>
      </c>
    </row>
    <row r="39" spans="1:6" ht="21" customHeight="1" x14ac:dyDescent="0.15">
      <c r="A39" s="54" t="s">
        <v>36</v>
      </c>
      <c r="B39" s="21"/>
      <c r="C39" s="56"/>
      <c r="D39" s="57"/>
      <c r="E39" s="122"/>
      <c r="F39" s="33" t="s">
        <v>33</v>
      </c>
    </row>
    <row r="40" spans="1:6" ht="21" customHeight="1" x14ac:dyDescent="0.15">
      <c r="A40" s="43" t="s">
        <v>18</v>
      </c>
      <c r="B40" s="44"/>
      <c r="C40" s="45"/>
      <c r="D40" s="45"/>
      <c r="E40" s="46"/>
      <c r="F40" s="33" t="s">
        <v>34</v>
      </c>
    </row>
    <row r="41" spans="1:6" ht="21" customHeight="1" x14ac:dyDescent="0.15">
      <c r="A41" s="139" t="s">
        <v>21</v>
      </c>
      <c r="B41" s="139"/>
      <c r="C41" s="139"/>
      <c r="D41" s="139"/>
      <c r="E41" s="83">
        <f>SUM(E15:E40)</f>
        <v>0</v>
      </c>
      <c r="F41" s="71">
        <f>SUM(F15:F35)</f>
        <v>0</v>
      </c>
    </row>
    <row r="42" spans="1:6" ht="18" customHeight="1" x14ac:dyDescent="0.15">
      <c r="A42" s="36" t="s">
        <v>58</v>
      </c>
      <c r="B42" s="37"/>
      <c r="C42" s="37"/>
      <c r="D42" s="37"/>
      <c r="E42" s="37"/>
      <c r="F42" s="37"/>
    </row>
    <row r="43" spans="1:6" ht="21" customHeight="1" x14ac:dyDescent="0.15">
      <c r="A43" s="64" t="s">
        <v>39</v>
      </c>
      <c r="B43" s="125">
        <f>E11-E41</f>
        <v>0</v>
      </c>
      <c r="C43" s="126"/>
      <c r="D43" s="126"/>
      <c r="E43" s="127"/>
      <c r="F43" s="98">
        <f>F11-F41</f>
        <v>0</v>
      </c>
    </row>
    <row r="44" spans="1:6" ht="17.25" customHeight="1" x14ac:dyDescent="0.15">
      <c r="A44" s="100"/>
      <c r="B44" s="101"/>
      <c r="C44" s="102"/>
      <c r="D44" s="102"/>
      <c r="E44" s="103" t="str">
        <f>IF(B43=0,"","収入額と支出額が異なります。入力ミスがあります↑")</f>
        <v/>
      </c>
      <c r="F44" s="104" t="str">
        <f>IF(F43=0,"","↑収入額と支出額が異なります。入力ミスがあります")</f>
        <v/>
      </c>
    </row>
    <row r="45" spans="1:6" x14ac:dyDescent="0.15">
      <c r="A45" s="51" t="s">
        <v>59</v>
      </c>
    </row>
    <row r="46" spans="1:6" ht="17.25" customHeight="1" x14ac:dyDescent="0.15">
      <c r="A46" s="51" t="s">
        <v>57</v>
      </c>
    </row>
    <row r="47" spans="1:6" ht="15.75" customHeight="1" x14ac:dyDescent="0.15">
      <c r="A47" s="51" t="s">
        <v>86</v>
      </c>
    </row>
    <row r="48" spans="1:6" ht="17.25" customHeight="1" x14ac:dyDescent="0.15">
      <c r="A48" s="51" t="s">
        <v>60</v>
      </c>
    </row>
    <row r="49" spans="1:6" ht="18.75" customHeight="1" x14ac:dyDescent="0.15">
      <c r="A49" s="6" t="s">
        <v>40</v>
      </c>
      <c r="B49" s="128"/>
      <c r="C49" s="129"/>
      <c r="D49" s="129"/>
      <c r="E49" s="129"/>
      <c r="F49" s="130"/>
    </row>
    <row r="50" spans="1:6" ht="17.25" customHeight="1" x14ac:dyDescent="0.15">
      <c r="A50" s="7" t="s">
        <v>62</v>
      </c>
      <c r="B50" s="131"/>
      <c r="C50" s="9" t="s">
        <v>44</v>
      </c>
      <c r="D50" s="133"/>
      <c r="E50" s="134"/>
      <c r="F50" s="135"/>
    </row>
    <row r="51" spans="1:6" ht="17.25" customHeight="1" x14ac:dyDescent="0.15">
      <c r="A51" s="8" t="s">
        <v>42</v>
      </c>
      <c r="B51" s="132"/>
      <c r="C51" s="10" t="s">
        <v>45</v>
      </c>
      <c r="D51" s="136"/>
      <c r="E51" s="137"/>
      <c r="F51" s="138"/>
    </row>
    <row r="52" spans="1:6" ht="4.5" customHeight="1" x14ac:dyDescent="0.15"/>
    <row r="53" spans="1:6" x14ac:dyDescent="0.15">
      <c r="A53" s="48" t="s">
        <v>61</v>
      </c>
    </row>
    <row r="54" spans="1:6" ht="3.75" customHeight="1" x14ac:dyDescent="0.15">
      <c r="A54" s="5"/>
    </row>
    <row r="55" spans="1:6" ht="25.5" customHeight="1" x14ac:dyDescent="0.15">
      <c r="A55" s="154" t="s">
        <v>72</v>
      </c>
      <c r="B55" s="154"/>
      <c r="C55" s="154"/>
      <c r="D55" s="154"/>
      <c r="E55" s="154"/>
      <c r="F55" s="154"/>
    </row>
  </sheetData>
  <mergeCells count="28">
    <mergeCell ref="F15:F21"/>
    <mergeCell ref="A11:D11"/>
    <mergeCell ref="A15:A21"/>
    <mergeCell ref="C15:C21"/>
    <mergeCell ref="D15:D21"/>
    <mergeCell ref="E15:E21"/>
    <mergeCell ref="A22:A23"/>
    <mergeCell ref="E22:E23"/>
    <mergeCell ref="F22:F23"/>
    <mergeCell ref="A24:A28"/>
    <mergeCell ref="E24:E28"/>
    <mergeCell ref="F24:F28"/>
    <mergeCell ref="A29:A30"/>
    <mergeCell ref="E29:E30"/>
    <mergeCell ref="F29:F30"/>
    <mergeCell ref="A31:A32"/>
    <mergeCell ref="E31:E32"/>
    <mergeCell ref="F31:F32"/>
    <mergeCell ref="A55:F55"/>
    <mergeCell ref="F36:F37"/>
    <mergeCell ref="A36:A37"/>
    <mergeCell ref="E36:E37"/>
    <mergeCell ref="A41:D41"/>
    <mergeCell ref="B43:E43"/>
    <mergeCell ref="B49:F49"/>
    <mergeCell ref="B50:B51"/>
    <mergeCell ref="D50:F50"/>
    <mergeCell ref="D51:F51"/>
  </mergeCells>
  <phoneticPr fontId="5"/>
  <pageMargins left="0.9055118110236221" right="0.11811023622047245" top="0.74803149606299213" bottom="0.15748031496062992" header="0.31496062992125984" footer="0.31496062992125984"/>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計画書記入例</vt:lpstr>
      <vt:lpstr>1-3都民</vt:lpstr>
      <vt:lpstr>1-3シニア</vt:lpstr>
      <vt:lpstr>1-3子育て</vt:lpstr>
      <vt:lpstr>決算書記入例</vt:lpstr>
      <vt:lpstr>6-3都民決算</vt:lpstr>
      <vt:lpstr>6-3シニア決算</vt:lpstr>
      <vt:lpstr>6-3子育て決算</vt:lpstr>
      <vt:lpstr>'1-3シニア'!Print_Area</vt:lpstr>
      <vt:lpstr>'1-3子育て'!Print_Area</vt:lpstr>
      <vt:lpstr>'1-3都民'!Print_Area</vt:lpstr>
      <vt:lpstr>'6-3都民決算'!Print_Area</vt:lpstr>
      <vt:lpstr>計画書記入例!Print_Area</vt:lpstr>
      <vt:lpstr>決算書記入例!Print_Area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A053</dc:creator>
  <cp:lastModifiedBy>A35</cp:lastModifiedBy>
  <cp:lastPrinted>2016-05-27T03:14:41Z</cp:lastPrinted>
  <dcterms:created xsi:type="dcterms:W3CDTF">2015-05-20T08:49:01Z</dcterms:created>
  <dcterms:modified xsi:type="dcterms:W3CDTF">2016-05-27T05:02:29Z</dcterms:modified>
</cp:coreProperties>
</file>